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35" activeTab="1"/>
  </bookViews>
  <sheets>
    <sheet name="PROCEDURE" sheetId="1" r:id="rId1"/>
    <sheet name="récapitulatif avec totaux auto" sheetId="2" r:id="rId2"/>
    <sheet name="tableau de passage automatique" sheetId="3" r:id="rId3"/>
  </sheets>
  <definedNames/>
  <calcPr fullCalcOnLoad="1"/>
</workbook>
</file>

<file path=xl/sharedStrings.xml><?xml version="1.0" encoding="utf-8"?>
<sst xmlns="http://schemas.openxmlformats.org/spreadsheetml/2006/main" count="191" uniqueCount="163">
  <si>
    <t>Libellés</t>
  </si>
  <si>
    <t>Janvier</t>
  </si>
  <si>
    <t>Février</t>
  </si>
  <si>
    <t>Mars</t>
  </si>
  <si>
    <t>Avril</t>
  </si>
  <si>
    <t>Mai</t>
  </si>
  <si>
    <t>Juin</t>
  </si>
  <si>
    <t>Juillet</t>
  </si>
  <si>
    <t>Août</t>
  </si>
  <si>
    <t>Septembre</t>
  </si>
  <si>
    <t>Octobre</t>
  </si>
  <si>
    <t>Novembre</t>
  </si>
  <si>
    <t>Décembre</t>
  </si>
  <si>
    <t>TOTAL</t>
  </si>
  <si>
    <t>Trésorerie</t>
  </si>
  <si>
    <t>Banque</t>
  </si>
  <si>
    <t>Caisse</t>
  </si>
  <si>
    <t>Virements Internes</t>
  </si>
  <si>
    <t>TVA sur honoraires</t>
  </si>
  <si>
    <t>Apport de l'exploitant</t>
  </si>
  <si>
    <t>Total des entrées en comptabilité</t>
  </si>
  <si>
    <t>Total des entrées en trésorerie</t>
  </si>
  <si>
    <t>Prélèvements personnels</t>
  </si>
  <si>
    <t>Total des sorties en trésorerie</t>
  </si>
  <si>
    <t>total des entrées</t>
  </si>
  <si>
    <t>Total des Sorties</t>
  </si>
  <si>
    <t>Total général avec SCM</t>
  </si>
  <si>
    <t>Virements internes</t>
  </si>
  <si>
    <t>Honoraires rétrocédés</t>
  </si>
  <si>
    <t>Achats</t>
  </si>
  <si>
    <t>Frais de personnel</t>
  </si>
  <si>
    <t>Salaires nets</t>
  </si>
  <si>
    <t>Ch. Sociales</t>
  </si>
  <si>
    <t>Impôts et taxes</t>
  </si>
  <si>
    <t>TVA payée</t>
  </si>
  <si>
    <t>Autres</t>
  </si>
  <si>
    <t>Loyer et charges</t>
  </si>
  <si>
    <t>Loc. de matériel</t>
  </si>
  <si>
    <t>Ent. Et rép</t>
  </si>
  <si>
    <t>Pers. Int.</t>
  </si>
  <si>
    <t>Outillage</t>
  </si>
  <si>
    <t>EDF,eau..</t>
  </si>
  <si>
    <t>Hono. NR</t>
  </si>
  <si>
    <t>Assurances</t>
  </si>
  <si>
    <t>Frais auto</t>
  </si>
  <si>
    <t>Ch. Soc. Person.</t>
  </si>
  <si>
    <t>Réception congrès</t>
  </si>
  <si>
    <t>Unitairement inférieur à      500 € HT</t>
  </si>
  <si>
    <t>Frais divers de gestion</t>
  </si>
  <si>
    <t>Bur, doc, PTT</t>
  </si>
  <si>
    <t>Actes, cont.</t>
  </si>
  <si>
    <t>Frais        financiers</t>
  </si>
  <si>
    <t>Charges non déductibles</t>
  </si>
  <si>
    <t>Travaux, fournitures  et services exterieurs</t>
  </si>
  <si>
    <r>
      <t>Quote part SCM à ventiler sur la déclaration :</t>
    </r>
    <r>
      <rPr>
        <b/>
        <sz val="9"/>
        <rFont val="Arial"/>
        <family val="2"/>
      </rPr>
      <t xml:space="preserve"> total</t>
    </r>
    <r>
      <rPr>
        <sz val="9"/>
        <rFont val="Arial"/>
        <family val="0"/>
      </rPr>
      <t xml:space="preserve"> :</t>
    </r>
  </si>
  <si>
    <t>Soldes comptables de fin d'exercice</t>
  </si>
  <si>
    <t>TVA payée à recupérer</t>
  </si>
  <si>
    <t>Versements SCM</t>
  </si>
  <si>
    <t>Acquisitions d'immobilisations</t>
  </si>
  <si>
    <t>TOTAL A</t>
  </si>
  <si>
    <t>Apports personnels</t>
  </si>
  <si>
    <t>TOTAL B</t>
  </si>
  <si>
    <t>TOTAL :</t>
  </si>
  <si>
    <t>Inscrire le détail de la colonne</t>
  </si>
  <si>
    <t>Apports :</t>
  </si>
  <si>
    <t>Emprunt reçu :</t>
  </si>
  <si>
    <t>Cession :</t>
  </si>
  <si>
    <t xml:space="preserve">NOM PRENOM : </t>
  </si>
  <si>
    <t>N° ADHERENT :</t>
  </si>
  <si>
    <t xml:space="preserve">TOTAL </t>
  </si>
  <si>
    <t>Recettes perçues sur compte privé</t>
  </si>
  <si>
    <t xml:space="preserve">Banque </t>
  </si>
  <si>
    <t xml:space="preserve">ANNEE : </t>
  </si>
  <si>
    <t>Détail de la colonne</t>
  </si>
  <si>
    <t>Veuillez compléter toutes les cases mauves</t>
  </si>
  <si>
    <t>CSG déductible</t>
  </si>
  <si>
    <t>CET et autres impôts</t>
  </si>
  <si>
    <t>Pertes diverses</t>
  </si>
  <si>
    <t>Acquisitions d'immobiliations</t>
  </si>
  <si>
    <t>Capital emprunté remboursé</t>
  </si>
  <si>
    <t>FORFAIT</t>
  </si>
  <si>
    <t>Blanchissage</t>
  </si>
  <si>
    <t>Transport et déplacement</t>
  </si>
  <si>
    <t>Cotisation prof</t>
  </si>
  <si>
    <t>ADHERENT</t>
  </si>
  <si>
    <t>ADHERENT :</t>
  </si>
  <si>
    <t>Régularisations diverses</t>
  </si>
  <si>
    <t>FORFAIT IK</t>
  </si>
  <si>
    <t>Maladie</t>
  </si>
  <si>
    <t>Vieillesse</t>
  </si>
  <si>
    <t>Soldes comptables de début d'exercice</t>
  </si>
  <si>
    <t>CET = CFE+CVAE</t>
  </si>
  <si>
    <t>Autres impôts                     (dont CFP)</t>
  </si>
  <si>
    <t>Alloc familiales</t>
  </si>
  <si>
    <t>Retraite</t>
  </si>
  <si>
    <t>Prévoyance-Santé</t>
  </si>
  <si>
    <t>CODES</t>
  </si>
  <si>
    <t>saisie</t>
  </si>
  <si>
    <t>NOM Prénom</t>
  </si>
  <si>
    <t>TABLEAU DE PASSAGE   OGBNC04</t>
  </si>
  <si>
    <t>Reconstitution de la déclaration 2035 au vu de la trésorerie</t>
  </si>
  <si>
    <t>Extranet</t>
  </si>
  <si>
    <t>AA</t>
  </si>
  <si>
    <t>AB</t>
  </si>
  <si>
    <t>AC</t>
  </si>
  <si>
    <t>AD</t>
  </si>
  <si>
    <t>Capital emprunté remboursé dans l'année</t>
  </si>
  <si>
    <t>AE</t>
  </si>
  <si>
    <t>AG</t>
  </si>
  <si>
    <t>AX</t>
  </si>
  <si>
    <t>TVA déductible sur immobilisations</t>
  </si>
  <si>
    <t>AY</t>
  </si>
  <si>
    <t>TVA déductible sur biens et services</t>
  </si>
  <si>
    <t>AH</t>
  </si>
  <si>
    <t>AJ</t>
  </si>
  <si>
    <t>AK</t>
  </si>
  <si>
    <t>AL</t>
  </si>
  <si>
    <t>Quote-part des frais SCM</t>
  </si>
  <si>
    <t>AM</t>
  </si>
  <si>
    <t>AN</t>
  </si>
  <si>
    <t>AW</t>
  </si>
  <si>
    <t>AP</t>
  </si>
  <si>
    <t>AQ</t>
  </si>
  <si>
    <t>AR</t>
  </si>
  <si>
    <t>AS</t>
  </si>
  <si>
    <t>AT</t>
  </si>
  <si>
    <t>AU</t>
  </si>
  <si>
    <t>AV</t>
  </si>
  <si>
    <r>
      <t xml:space="preserve">TVA payée </t>
    </r>
    <r>
      <rPr>
        <sz val="10"/>
        <rFont val="Arial"/>
        <family val="2"/>
      </rPr>
      <t>(décaissée)</t>
    </r>
  </si>
  <si>
    <r>
      <t xml:space="preserve">Emprunt </t>
    </r>
    <r>
      <rPr>
        <sz val="10"/>
        <rFont val="Arial"/>
        <family val="2"/>
      </rPr>
      <t>(capital reçu)</t>
    </r>
  </si>
  <si>
    <r>
      <t xml:space="preserve">Cessions d'immobilisations </t>
    </r>
    <r>
      <rPr>
        <sz val="10"/>
        <rFont val="Arial"/>
        <family val="2"/>
      </rPr>
      <t>(prix de vente)</t>
    </r>
  </si>
  <si>
    <r>
      <t xml:space="preserve">TVA collectée </t>
    </r>
    <r>
      <rPr>
        <sz val="10"/>
        <rFont val="Arial"/>
        <family val="2"/>
      </rPr>
      <t>(encaissée)</t>
    </r>
  </si>
  <si>
    <r>
      <t xml:space="preserve">Frais déduits non payés, frais forfaitaires                   </t>
    </r>
    <r>
      <rPr>
        <sz val="10"/>
        <rFont val="Arial"/>
        <family val="2"/>
      </rPr>
      <t>(blanchissage, IK)</t>
    </r>
  </si>
  <si>
    <r>
      <t>Dépenses professionnelles (ligne BR de la 2035)</t>
    </r>
    <r>
      <rPr>
        <b/>
        <sz val="12"/>
        <rFont val="Arial"/>
        <family val="2"/>
      </rPr>
      <t xml:space="preserve"> </t>
    </r>
    <r>
      <rPr>
        <b/>
        <sz val="12"/>
        <color indexed="10"/>
        <rFont val="Arial"/>
        <family val="2"/>
      </rPr>
      <t>(2)</t>
    </r>
  </si>
  <si>
    <r>
      <t>Recettes professionnelles (ligne AG de la 2035)</t>
    </r>
    <r>
      <rPr>
        <b/>
        <sz val="12"/>
        <color indexed="10"/>
        <rFont val="Arial"/>
        <family val="2"/>
      </rPr>
      <t xml:space="preserve"> (4)</t>
    </r>
  </si>
  <si>
    <r>
      <t>Résultat théorique</t>
    </r>
    <r>
      <rPr>
        <sz val="12"/>
        <rFont val="Arial"/>
        <family val="2"/>
      </rPr>
      <t xml:space="preserve"> (Total A - Total B)</t>
    </r>
    <r>
      <rPr>
        <b/>
        <sz val="12"/>
        <rFont val="Arial"/>
        <family val="2"/>
      </rPr>
      <t xml:space="preserve"> </t>
    </r>
    <r>
      <rPr>
        <b/>
        <sz val="12"/>
        <color indexed="10"/>
        <rFont val="Arial"/>
        <family val="2"/>
      </rPr>
      <t>(1)</t>
    </r>
  </si>
  <si>
    <r>
      <rPr>
        <b/>
        <sz val="12"/>
        <rFont val="Arial"/>
        <family val="2"/>
      </rPr>
      <t>Encaissements théoriques</t>
    </r>
    <r>
      <rPr>
        <sz val="12"/>
        <rFont val="Arial"/>
        <family val="2"/>
      </rPr>
      <t xml:space="preserve"> [(1) + (2)]</t>
    </r>
    <r>
      <rPr>
        <b/>
        <sz val="12"/>
        <rFont val="Arial"/>
        <family val="2"/>
      </rPr>
      <t xml:space="preserve"> </t>
    </r>
    <r>
      <rPr>
        <b/>
        <sz val="12"/>
        <color indexed="10"/>
        <rFont val="Arial"/>
        <family val="2"/>
      </rPr>
      <t>(3)</t>
    </r>
  </si>
  <si>
    <r>
      <rPr>
        <b/>
        <sz val="12"/>
        <rFont val="Arial"/>
        <family val="2"/>
      </rPr>
      <t>Ecart à justifier</t>
    </r>
    <r>
      <rPr>
        <sz val="12"/>
        <rFont val="Arial"/>
        <family val="2"/>
      </rPr>
      <t xml:space="preserve"> [(4) - (3)]</t>
    </r>
  </si>
  <si>
    <t xml:space="preserve">N° Adh : </t>
  </si>
  <si>
    <r>
      <t xml:space="preserve">Honoraires    </t>
    </r>
    <r>
      <rPr>
        <b/>
        <sz val="8"/>
        <rFont val="Arial"/>
        <family val="2"/>
      </rPr>
      <t xml:space="preserve">                     </t>
    </r>
    <r>
      <rPr>
        <b/>
        <sz val="8"/>
        <color indexed="10"/>
        <rFont val="Arial"/>
        <family val="2"/>
      </rPr>
      <t xml:space="preserve"> Ligne AA</t>
    </r>
  </si>
  <si>
    <r>
      <t xml:space="preserve">Autres recettes  </t>
    </r>
    <r>
      <rPr>
        <sz val="8"/>
        <color indexed="10"/>
        <rFont val="Arial"/>
        <family val="2"/>
      </rPr>
      <t xml:space="preserve"> </t>
    </r>
    <r>
      <rPr>
        <b/>
        <sz val="8"/>
        <color indexed="10"/>
        <rFont val="Arial"/>
        <family val="2"/>
      </rPr>
      <t>Ligne AE ou AF</t>
    </r>
  </si>
  <si>
    <t>A reporter Ligne AA</t>
  </si>
  <si>
    <t>A reporter ligne AE ou AF</t>
  </si>
  <si>
    <t>Total des sorties en comptabilité</t>
  </si>
  <si>
    <t>Soldes financiers comptables au 31-12-N</t>
  </si>
  <si>
    <t>Soldes financiers comptables au 01-01-N</t>
  </si>
  <si>
    <t xml:space="preserve">Ventilation de la CSG </t>
  </si>
  <si>
    <t>PROCEDURE</t>
  </si>
  <si>
    <r>
      <rPr>
        <b/>
        <sz val="12"/>
        <color indexed="60"/>
        <rFont val="Arial"/>
        <family val="2"/>
      </rPr>
      <t>RAPPEL</t>
    </r>
    <r>
      <rPr>
        <sz val="12"/>
        <rFont val="Arial"/>
        <family val="2"/>
      </rPr>
      <t xml:space="preserve"> : Tout livre comptable doit offrir des garanties suffisantes de sincérité (article 99 du CGI)</t>
    </r>
  </si>
  <si>
    <t>Le récapitultif annuel, mis à disposition, doit être utilisé uniquement par les professionnels qui tiennent leur comptabilité sur un livre journal.                            (type exacompta 9620)</t>
  </si>
  <si>
    <r>
      <rPr>
        <sz val="12"/>
        <rFont val="Calibri"/>
        <family val="2"/>
      </rPr>
      <t>→</t>
    </r>
    <r>
      <rPr>
        <sz val="12"/>
        <rFont val="Arial"/>
        <family val="2"/>
      </rPr>
      <t xml:space="preserve"> Le montant de votre </t>
    </r>
    <r>
      <rPr>
        <b/>
        <i/>
        <sz val="12"/>
        <rFont val="Arial"/>
        <family val="2"/>
      </rPr>
      <t>solde comptable de début d'exercice banque et caisse</t>
    </r>
    <r>
      <rPr>
        <sz val="12"/>
        <rFont val="Arial"/>
        <family val="2"/>
      </rPr>
      <t>. Le solde comptable de fin d'exercice se calcule automatiquement. Ce dernier est à contrôler avec celui figurant sur votre journal du mois de décembre .</t>
    </r>
  </si>
  <si>
    <r>
      <rPr>
        <sz val="12"/>
        <rFont val="Calibri"/>
        <family val="2"/>
      </rPr>
      <t>→</t>
    </r>
    <r>
      <rPr>
        <sz val="12"/>
        <rFont val="Arial"/>
        <family val="2"/>
      </rPr>
      <t xml:space="preserve"> Le détail de la colonne </t>
    </r>
    <r>
      <rPr>
        <b/>
        <i/>
        <sz val="12"/>
        <rFont val="Arial"/>
        <family val="2"/>
      </rPr>
      <t>gains divers</t>
    </r>
  </si>
  <si>
    <r>
      <rPr>
        <sz val="12"/>
        <rFont val="Calibri"/>
        <family val="2"/>
      </rPr>
      <t>→</t>
    </r>
    <r>
      <rPr>
        <sz val="12"/>
        <rFont val="Arial"/>
        <family val="2"/>
      </rPr>
      <t xml:space="preserve"> Le détail de la colonne </t>
    </r>
    <r>
      <rPr>
        <b/>
        <i/>
        <sz val="12"/>
        <rFont val="Arial"/>
        <family val="2"/>
      </rPr>
      <t>CET et autres impôts</t>
    </r>
  </si>
  <si>
    <r>
      <rPr>
        <sz val="12"/>
        <rFont val="Calibri"/>
        <family val="2"/>
      </rPr>
      <t>→</t>
    </r>
    <r>
      <rPr>
        <sz val="12"/>
        <rFont val="Arial"/>
        <family val="2"/>
      </rPr>
      <t xml:space="preserve"> Le détail de la colonne "</t>
    </r>
    <r>
      <rPr>
        <b/>
        <i/>
        <sz val="12"/>
        <rFont val="Arial"/>
        <family val="2"/>
      </rPr>
      <t>charges sociales personnelles</t>
    </r>
    <r>
      <rPr>
        <sz val="12"/>
        <rFont val="Arial"/>
        <family val="2"/>
      </rPr>
      <t>" (charges obligatoires et charges facultatives)</t>
    </r>
  </si>
  <si>
    <r>
      <rPr>
        <sz val="12"/>
        <rFont val="Calibri"/>
        <family val="2"/>
      </rPr>
      <t>→</t>
    </r>
    <r>
      <rPr>
        <sz val="12"/>
        <rFont val="Arial"/>
        <family val="2"/>
      </rPr>
      <t xml:space="preserve"> Le détail de la colonne </t>
    </r>
    <r>
      <rPr>
        <b/>
        <i/>
        <sz val="12"/>
        <rFont val="Arial"/>
        <family val="2"/>
      </rPr>
      <t>charges non déductibles</t>
    </r>
    <r>
      <rPr>
        <sz val="12"/>
        <rFont val="Arial"/>
        <family val="2"/>
      </rPr>
      <t xml:space="preserve"> </t>
    </r>
  </si>
  <si>
    <r>
      <rPr>
        <sz val="12"/>
        <rFont val="Calibri"/>
        <family val="2"/>
      </rPr>
      <t xml:space="preserve">→ </t>
    </r>
    <r>
      <rPr>
        <sz val="12"/>
        <rFont val="Arial"/>
        <family val="2"/>
      </rPr>
      <t xml:space="preserve">Le montant du </t>
    </r>
    <r>
      <rPr>
        <b/>
        <i/>
        <sz val="12"/>
        <rFont val="Arial"/>
        <family val="2"/>
      </rPr>
      <t>forfait IK</t>
    </r>
    <r>
      <rPr>
        <sz val="12"/>
        <rFont val="Arial"/>
        <family val="2"/>
      </rPr>
      <t xml:space="preserve"> si vous avez opté pour le forfait kilométrique</t>
    </r>
  </si>
  <si>
    <t>Vous devez reporter sur ce dernier les totaux de chaque mois figurant sur votre livre journal mensuel.  Sur le récapitulatif annuel, le total de chaque colonne se fait automatiquement et vous pouvez vérifier l'égalité de la trésorerie et de la ventilation comptable côté recettes et côté dépenses (sommes surlignées en vert).</t>
  </si>
  <si>
    <r>
      <rPr>
        <b/>
        <sz val="12"/>
        <color indexed="36"/>
        <rFont val="Arial"/>
        <family val="2"/>
      </rPr>
      <t>Les cases violettes</t>
    </r>
    <r>
      <rPr>
        <sz val="12"/>
        <rFont val="Arial"/>
        <family val="2"/>
      </rPr>
      <t xml:space="preserve"> citées ci-dessous </t>
    </r>
    <r>
      <rPr>
        <b/>
        <sz val="12"/>
        <rFont val="Arial"/>
        <family val="2"/>
      </rPr>
      <t xml:space="preserve">doivent être renseignées </t>
    </r>
    <r>
      <rPr>
        <sz val="12"/>
        <rFont val="Arial"/>
        <family val="2"/>
      </rPr>
      <t>afin que le tableau de passage demandé par l'AADPLL se remplisse correctement :</t>
    </r>
  </si>
  <si>
    <r>
      <rPr>
        <sz val="12"/>
        <rFont val="Calibri"/>
        <family val="2"/>
      </rPr>
      <t>→</t>
    </r>
    <r>
      <rPr>
        <sz val="12"/>
        <rFont val="Arial"/>
        <family val="2"/>
      </rPr>
      <t xml:space="preserve"> Le montant du </t>
    </r>
    <r>
      <rPr>
        <b/>
        <i/>
        <sz val="12"/>
        <rFont val="Arial"/>
        <family val="2"/>
      </rPr>
      <t>forfait blanchissage</t>
    </r>
    <r>
      <rPr>
        <sz val="12"/>
        <rFont val="Arial"/>
        <family val="2"/>
      </rPr>
      <t xml:space="preserve"> si vous êtes concerné</t>
    </r>
  </si>
  <si>
    <t>BT + BZ + BU</t>
  </si>
  <si>
    <r>
      <t xml:space="preserve">OBLIGATOIRES = </t>
    </r>
    <r>
      <rPr>
        <b/>
        <sz val="7"/>
        <color indexed="60"/>
        <rFont val="Arial"/>
        <family val="2"/>
      </rPr>
      <t>case BT</t>
    </r>
  </si>
  <si>
    <r>
      <t xml:space="preserve">FACULTATIVES Madelin = </t>
    </r>
    <r>
      <rPr>
        <b/>
        <sz val="7"/>
        <color indexed="60"/>
        <rFont val="Arial"/>
        <family val="2"/>
      </rPr>
      <t>case BZ</t>
    </r>
  </si>
  <si>
    <r>
      <t xml:space="preserve">FACULTATIVES Madelin = </t>
    </r>
    <r>
      <rPr>
        <b/>
        <sz val="7"/>
        <color indexed="60"/>
        <rFont val="Arial"/>
        <family val="2"/>
      </rPr>
      <t>case BU</t>
    </r>
    <r>
      <rPr>
        <b/>
        <sz val="7"/>
        <rFont val="Arial"/>
        <family val="2"/>
      </rPr>
      <t xml:space="preserve">                           (nouveaux plans retraite)</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</si>
</sst>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s>
  <fonts count="75">
    <font>
      <sz val="10"/>
      <name val="Arial"/>
      <family val="0"/>
    </font>
    <font>
      <sz val="8"/>
      <name val="Arial"/>
      <family val="0"/>
    </font>
    <font>
      <sz val="9"/>
      <name val="Arial"/>
      <family val="0"/>
    </font>
    <font>
      <b/>
      <sz val="10"/>
      <name val="Arial"/>
      <family val="2"/>
    </font>
    <font>
      <b/>
      <sz val="9"/>
      <name val="Arial"/>
      <family val="2"/>
    </font>
    <font>
      <b/>
      <sz val="8"/>
      <color indexed="10"/>
      <name val="Arial"/>
      <family val="2"/>
    </font>
    <font>
      <b/>
      <sz val="9"/>
      <color indexed="8"/>
      <name val="Arial"/>
      <family val="2"/>
    </font>
    <font>
      <b/>
      <sz val="10"/>
      <color indexed="8"/>
      <name val="Arial"/>
      <family val="2"/>
    </font>
    <font>
      <sz val="12"/>
      <name val="Verdana"/>
      <family val="2"/>
    </font>
    <font>
      <sz val="12"/>
      <color indexed="10"/>
      <name val="Verdana"/>
      <family val="2"/>
    </font>
    <font>
      <sz val="10"/>
      <color indexed="10"/>
      <name val="Verdana"/>
      <family val="2"/>
    </font>
    <font>
      <u val="single"/>
      <sz val="10"/>
      <color indexed="12"/>
      <name val="Arial"/>
      <family val="0"/>
    </font>
    <font>
      <u val="single"/>
      <sz val="10"/>
      <color indexed="36"/>
      <name val="Arial"/>
      <family val="0"/>
    </font>
    <font>
      <b/>
      <sz val="8"/>
      <name val="Arial"/>
      <family val="2"/>
    </font>
    <font>
      <sz val="11"/>
      <name val="Arial"/>
      <family val="2"/>
    </font>
    <font>
      <b/>
      <sz val="7"/>
      <name val="Arial"/>
      <family val="2"/>
    </font>
    <font>
      <sz val="7"/>
      <name val="Arial"/>
      <family val="2"/>
    </font>
    <font>
      <b/>
      <sz val="11"/>
      <name val="Tahoma"/>
      <family val="2"/>
    </font>
    <font>
      <sz val="12"/>
      <name val="Tahoma"/>
      <family val="2"/>
    </font>
    <font>
      <sz val="10"/>
      <name val="Tahoma"/>
      <family val="2"/>
    </font>
    <font>
      <sz val="14"/>
      <name val="Tahoma"/>
      <family val="2"/>
    </font>
    <font>
      <b/>
      <sz val="12"/>
      <name val="Tahoma"/>
      <family val="2"/>
    </font>
    <font>
      <sz val="12"/>
      <name val="Arial"/>
      <family val="2"/>
    </font>
    <font>
      <b/>
      <sz val="12"/>
      <name val="Arial"/>
      <family val="2"/>
    </font>
    <font>
      <b/>
      <sz val="12"/>
      <color indexed="10"/>
      <name val="Arial"/>
      <family val="2"/>
    </font>
    <font>
      <sz val="8"/>
      <color indexed="10"/>
      <name val="Arial"/>
      <family val="2"/>
    </font>
    <font>
      <sz val="12"/>
      <name val="Calibri"/>
      <family val="2"/>
    </font>
    <font>
      <b/>
      <sz val="12"/>
      <color indexed="36"/>
      <name val="Arial"/>
      <family val="2"/>
    </font>
    <font>
      <b/>
      <sz val="12"/>
      <color indexed="60"/>
      <name val="Arial"/>
      <family val="2"/>
    </font>
    <font>
      <b/>
      <i/>
      <sz val="12"/>
      <name val="Arial"/>
      <family val="2"/>
    </font>
    <font>
      <b/>
      <sz val="7"/>
      <color indexed="6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7"/>
      <color indexed="10"/>
      <name val="Arial"/>
      <family val="2"/>
    </font>
    <font>
      <b/>
      <sz val="16"/>
      <color indexed="60"/>
      <name val="Arial"/>
      <family val="2"/>
    </font>
    <font>
      <b/>
      <sz val="14"/>
      <color indexed="10"/>
      <name val="Tahoma"/>
      <family val="2"/>
    </font>
    <font>
      <sz val="9"/>
      <color indexed="8"/>
      <name val="Calibri"/>
      <family val="0"/>
    </font>
    <font>
      <sz val="14"/>
      <color indexed="8"/>
      <name val="Arial"/>
      <family val="0"/>
    </font>
    <font>
      <sz val="10"/>
      <color indexed="8"/>
      <name val="Arial"/>
      <family val="0"/>
    </font>
    <font>
      <sz val="12"/>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7"/>
      <color rgb="FFFF0000"/>
      <name val="Arial"/>
      <family val="2"/>
    </font>
    <font>
      <b/>
      <sz val="16"/>
      <color rgb="FFC00000"/>
      <name val="Arial"/>
      <family val="2"/>
    </font>
    <font>
      <b/>
      <sz val="14"/>
      <color rgb="FFFF0000"/>
      <name val="Tahoma"/>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44"/>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
      <patternFill patternType="solid">
        <fgColor rgb="FFCC99FF"/>
        <bgColor indexed="64"/>
      </patternFill>
    </fill>
    <fill>
      <patternFill patternType="solid">
        <fgColor indexed="46"/>
        <bgColor indexed="64"/>
      </patternFill>
    </fill>
    <fill>
      <patternFill patternType="solid">
        <fgColor theme="0"/>
        <bgColor indexed="64"/>
      </patternFill>
    </fill>
    <fill>
      <patternFill patternType="solid">
        <fgColor indexed="50"/>
        <bgColor indexed="64"/>
      </patternFill>
    </fill>
    <fill>
      <patternFill patternType="solid">
        <fgColor rgb="FF92D0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0" borderId="2" applyNumberFormat="0" applyFill="0" applyAlignment="0" applyProtection="0"/>
    <xf numFmtId="0" fontId="0" fillId="27" borderId="3" applyNumberFormat="0" applyFont="0" applyAlignment="0" applyProtection="0"/>
    <xf numFmtId="0" fontId="60" fillId="28" borderId="1" applyNumberFormat="0" applyAlignment="0" applyProtection="0"/>
    <xf numFmtId="0" fontId="61" fillId="29"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30" borderId="0" applyNumberFormat="0" applyBorder="0" applyAlignment="0" applyProtection="0"/>
    <xf numFmtId="9" fontId="0" fillId="0" borderId="0" applyFont="0" applyFill="0" applyBorder="0" applyAlignment="0" applyProtection="0"/>
    <xf numFmtId="0" fontId="63" fillId="31" borderId="0" applyNumberFormat="0" applyBorder="0" applyAlignment="0" applyProtection="0"/>
    <xf numFmtId="0" fontId="64" fillId="26" borderId="4"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2" borderId="9" applyNumberFormat="0" applyAlignment="0" applyProtection="0"/>
  </cellStyleXfs>
  <cellXfs count="241">
    <xf numFmtId="0" fontId="0" fillId="0" borderId="0" xfId="0" applyAlignment="1">
      <alignment/>
    </xf>
    <xf numFmtId="0" fontId="8" fillId="0" borderId="0" xfId="0" applyFont="1" applyAlignment="1" applyProtection="1">
      <alignment/>
      <protection/>
    </xf>
    <xf numFmtId="0" fontId="0" fillId="0" borderId="0" xfId="0" applyAlignment="1" applyProtection="1">
      <alignment/>
      <protection/>
    </xf>
    <xf numFmtId="2" fontId="3" fillId="0" borderId="0" xfId="0" applyNumberFormat="1" applyFont="1" applyAlignment="1">
      <alignment horizontal="left"/>
    </xf>
    <xf numFmtId="2" fontId="0" fillId="0" borderId="0" xfId="0" applyNumberFormat="1" applyAlignment="1">
      <alignment/>
    </xf>
    <xf numFmtId="2" fontId="0" fillId="0" borderId="0" xfId="0" applyNumberFormat="1" applyAlignment="1">
      <alignment/>
    </xf>
    <xf numFmtId="2" fontId="1" fillId="33" borderId="10" xfId="0" applyNumberFormat="1" applyFont="1" applyFill="1" applyBorder="1" applyAlignment="1">
      <alignment horizontal="center" vertical="center"/>
    </xf>
    <xf numFmtId="2" fontId="1" fillId="34" borderId="10" xfId="0" applyNumberFormat="1" applyFont="1" applyFill="1" applyBorder="1" applyAlignment="1">
      <alignment horizontal="center" vertical="center"/>
    </xf>
    <xf numFmtId="2" fontId="0" fillId="0" borderId="0" xfId="0" applyNumberFormat="1" applyAlignment="1">
      <alignment horizontal="center" vertical="center"/>
    </xf>
    <xf numFmtId="2" fontId="1" fillId="34" borderId="10" xfId="0" applyNumberFormat="1" applyFont="1" applyFill="1" applyBorder="1" applyAlignment="1">
      <alignment horizontal="center" vertical="center" wrapText="1" shrinkToFit="1"/>
    </xf>
    <xf numFmtId="2" fontId="0" fillId="0" borderId="10" xfId="0" applyNumberFormat="1" applyBorder="1" applyAlignment="1">
      <alignment/>
    </xf>
    <xf numFmtId="2" fontId="0" fillId="35" borderId="10" xfId="0" applyNumberFormat="1" applyFill="1" applyBorder="1" applyAlignment="1">
      <alignment/>
    </xf>
    <xf numFmtId="2" fontId="0" fillId="34" borderId="10" xfId="0" applyNumberFormat="1" applyFill="1" applyBorder="1" applyAlignment="1">
      <alignment/>
    </xf>
    <xf numFmtId="2" fontId="2" fillId="0" borderId="0" xfId="0" applyNumberFormat="1" applyFont="1" applyAlignment="1">
      <alignment horizontal="center"/>
    </xf>
    <xf numFmtId="2" fontId="2" fillId="36" borderId="0" xfId="0" applyNumberFormat="1" applyFont="1" applyFill="1" applyAlignment="1">
      <alignment horizontal="center"/>
    </xf>
    <xf numFmtId="2" fontId="2" fillId="36" borderId="10" xfId="0" applyNumberFormat="1" applyFont="1" applyFill="1" applyBorder="1" applyAlignment="1">
      <alignment/>
    </xf>
    <xf numFmtId="2" fontId="0" fillId="35" borderId="0" xfId="0" applyNumberFormat="1" applyFill="1" applyAlignment="1">
      <alignment/>
    </xf>
    <xf numFmtId="2" fontId="4" fillId="0" borderId="0" xfId="0" applyNumberFormat="1" applyFont="1" applyFill="1" applyAlignment="1">
      <alignment horizontal="left"/>
    </xf>
    <xf numFmtId="2" fontId="0" fillId="0" borderId="11" xfId="0" applyNumberFormat="1" applyBorder="1" applyAlignment="1">
      <alignment/>
    </xf>
    <xf numFmtId="2" fontId="0" fillId="0" borderId="0" xfId="0" applyNumberFormat="1" applyFill="1" applyAlignment="1">
      <alignment/>
    </xf>
    <xf numFmtId="2" fontId="0" fillId="0" borderId="12" xfId="0" applyNumberFormat="1" applyBorder="1" applyAlignment="1">
      <alignment/>
    </xf>
    <xf numFmtId="2" fontId="3" fillId="0" borderId="0" xfId="0" applyNumberFormat="1" applyFont="1" applyAlignment="1">
      <alignment horizontal="right"/>
    </xf>
    <xf numFmtId="2" fontId="0" fillId="35" borderId="11" xfId="0" applyNumberFormat="1" applyFill="1" applyBorder="1" applyAlignment="1">
      <alignment/>
    </xf>
    <xf numFmtId="2" fontId="1" fillId="0" borderId="0" xfId="0" applyNumberFormat="1" applyFont="1" applyBorder="1" applyAlignment="1">
      <alignment wrapText="1"/>
    </xf>
    <xf numFmtId="2" fontId="0" fillId="0" borderId="0" xfId="0" applyNumberFormat="1" applyFill="1" applyBorder="1" applyAlignment="1">
      <alignment/>
    </xf>
    <xf numFmtId="2" fontId="3" fillId="0" borderId="0" xfId="0" applyNumberFormat="1" applyFont="1" applyAlignment="1">
      <alignment horizontal="center"/>
    </xf>
    <xf numFmtId="2" fontId="1" fillId="33" borderId="10" xfId="0" applyNumberFormat="1" applyFont="1" applyFill="1" applyBorder="1" applyAlignment="1" applyProtection="1">
      <alignment horizontal="center" vertical="center"/>
      <protection locked="0"/>
    </xf>
    <xf numFmtId="0" fontId="0" fillId="0" borderId="10" xfId="0" applyNumberFormat="1" applyBorder="1" applyAlignment="1" applyProtection="1">
      <alignment horizontal="center"/>
      <protection locked="0"/>
    </xf>
    <xf numFmtId="0" fontId="0" fillId="0" borderId="10" xfId="0" applyNumberFormat="1" applyBorder="1" applyAlignment="1">
      <alignment horizontal="center"/>
    </xf>
    <xf numFmtId="2" fontId="0" fillId="0" borderId="11" xfId="0" applyNumberFormat="1" applyBorder="1" applyAlignment="1">
      <alignment horizontal="center"/>
    </xf>
    <xf numFmtId="2" fontId="0" fillId="0" borderId="13" xfId="0" applyNumberFormat="1" applyBorder="1" applyAlignment="1">
      <alignment/>
    </xf>
    <xf numFmtId="2" fontId="0" fillId="0" borderId="0" xfId="0" applyNumberFormat="1" applyBorder="1" applyAlignment="1" applyProtection="1">
      <alignment/>
      <protection locked="0"/>
    </xf>
    <xf numFmtId="2" fontId="0" fillId="0" borderId="0" xfId="0" applyNumberFormat="1" applyBorder="1" applyAlignment="1">
      <alignment/>
    </xf>
    <xf numFmtId="2" fontId="1" fillId="33" borderId="10" xfId="0" applyNumberFormat="1" applyFont="1" applyFill="1" applyBorder="1" applyAlignment="1" applyProtection="1">
      <alignment horizontal="center" vertical="center" wrapText="1" shrinkToFit="1"/>
      <protection locked="0"/>
    </xf>
    <xf numFmtId="2" fontId="1" fillId="33" borderId="10" xfId="0" applyNumberFormat="1" applyFont="1" applyFill="1" applyBorder="1" applyAlignment="1">
      <alignment horizontal="center" vertical="center" wrapText="1" shrinkToFit="1"/>
    </xf>
    <xf numFmtId="2" fontId="0" fillId="0" borderId="10" xfId="0" applyNumberFormat="1" applyBorder="1" applyAlignment="1">
      <alignment horizontal="center"/>
    </xf>
    <xf numFmtId="2" fontId="3" fillId="0" borderId="10" xfId="0" applyNumberFormat="1" applyFont="1" applyBorder="1" applyAlignment="1">
      <alignment/>
    </xf>
    <xf numFmtId="2" fontId="0" fillId="0" borderId="0" xfId="0" applyNumberFormat="1" applyAlignment="1" applyProtection="1">
      <alignment/>
      <protection locked="0"/>
    </xf>
    <xf numFmtId="2" fontId="3" fillId="37" borderId="10" xfId="0" applyNumberFormat="1" applyFont="1" applyFill="1" applyBorder="1" applyAlignment="1">
      <alignment/>
    </xf>
    <xf numFmtId="2" fontId="7" fillId="37" borderId="10" xfId="0" applyNumberFormat="1" applyFont="1" applyFill="1" applyBorder="1" applyAlignment="1" applyProtection="1">
      <alignment/>
      <protection locked="0"/>
    </xf>
    <xf numFmtId="2" fontId="3" fillId="0" borderId="14" xfId="0" applyNumberFormat="1" applyFont="1" applyBorder="1" applyAlignment="1">
      <alignment horizontal="right"/>
    </xf>
    <xf numFmtId="0" fontId="0" fillId="0" borderId="0" xfId="0" applyNumberFormat="1" applyBorder="1" applyAlignment="1">
      <alignment horizontal="left"/>
    </xf>
    <xf numFmtId="2" fontId="0" fillId="38" borderId="0" xfId="0" applyNumberFormat="1" applyFill="1" applyBorder="1" applyAlignment="1" applyProtection="1">
      <alignment horizontal="right"/>
      <protection locked="0"/>
    </xf>
    <xf numFmtId="2" fontId="3" fillId="38" borderId="0" xfId="0" applyNumberFormat="1" applyFont="1" applyFill="1" applyBorder="1" applyAlignment="1">
      <alignment/>
    </xf>
    <xf numFmtId="2" fontId="0" fillId="36" borderId="10" xfId="0" applyNumberFormat="1" applyFill="1" applyBorder="1" applyAlignment="1" applyProtection="1">
      <alignment/>
      <protection locked="0"/>
    </xf>
    <xf numFmtId="2" fontId="0" fillId="38" borderId="15" xfId="0" applyNumberFormat="1" applyFill="1" applyBorder="1" applyAlignment="1" applyProtection="1">
      <alignment/>
      <protection locked="0"/>
    </xf>
    <xf numFmtId="2" fontId="0" fillId="38" borderId="0" xfId="0" applyNumberFormat="1" applyFill="1" applyBorder="1" applyAlignment="1">
      <alignment/>
    </xf>
    <xf numFmtId="2" fontId="14" fillId="0" borderId="10" xfId="0" applyNumberFormat="1" applyFont="1" applyBorder="1" applyAlignment="1">
      <alignment/>
    </xf>
    <xf numFmtId="2" fontId="14" fillId="0" borderId="10" xfId="0" applyNumberFormat="1" applyFont="1" applyBorder="1" applyAlignment="1" applyProtection="1">
      <alignment/>
      <protection/>
    </xf>
    <xf numFmtId="0" fontId="0" fillId="0" borderId="13" xfId="0" applyNumberFormat="1" applyBorder="1" applyAlignment="1" applyProtection="1">
      <alignment horizontal="center"/>
      <protection locked="0"/>
    </xf>
    <xf numFmtId="2" fontId="4" fillId="0" borderId="14" xfId="0" applyNumberFormat="1" applyFont="1" applyBorder="1" applyAlignment="1">
      <alignment horizontal="right"/>
    </xf>
    <xf numFmtId="2" fontId="3" fillId="0" borderId="0" xfId="0" applyNumberFormat="1" applyFont="1" applyBorder="1" applyAlignment="1">
      <alignment/>
    </xf>
    <xf numFmtId="0" fontId="0" fillId="0" borderId="10" xfId="0" applyNumberFormat="1" applyBorder="1" applyAlignment="1">
      <alignment/>
    </xf>
    <xf numFmtId="0" fontId="0" fillId="0" borderId="0" xfId="0" applyBorder="1" applyAlignment="1">
      <alignment/>
    </xf>
    <xf numFmtId="2" fontId="2" fillId="0" borderId="0" xfId="0" applyNumberFormat="1" applyFont="1" applyAlignment="1">
      <alignment/>
    </xf>
    <xf numFmtId="2" fontId="3" fillId="0" borderId="0" xfId="0" applyNumberFormat="1" applyFont="1" applyAlignment="1" applyProtection="1">
      <alignment horizontal="center"/>
      <protection locked="0"/>
    </xf>
    <xf numFmtId="2" fontId="3" fillId="0" borderId="0" xfId="0" applyNumberFormat="1" applyFont="1" applyBorder="1" applyAlignment="1">
      <alignment horizontal="right"/>
    </xf>
    <xf numFmtId="2" fontId="1" fillId="0" borderId="0" xfId="0" applyNumberFormat="1" applyFont="1" applyBorder="1" applyAlignment="1">
      <alignment horizontal="center" wrapText="1"/>
    </xf>
    <xf numFmtId="2" fontId="2" fillId="0" borderId="16" xfId="0" applyNumberFormat="1" applyFont="1" applyBorder="1" applyAlignment="1">
      <alignment horizontal="center" wrapText="1"/>
    </xf>
    <xf numFmtId="2" fontId="0" fillId="0" borderId="0" xfId="0" applyNumberFormat="1" applyFill="1" applyBorder="1" applyAlignment="1" applyProtection="1">
      <alignment horizontal="right"/>
      <protection locked="0"/>
    </xf>
    <xf numFmtId="2" fontId="4" fillId="0" borderId="0" xfId="0" applyNumberFormat="1" applyFont="1" applyBorder="1" applyAlignment="1">
      <alignment horizontal="right"/>
    </xf>
    <xf numFmtId="2" fontId="3" fillId="0" borderId="0" xfId="0" applyNumberFormat="1" applyFont="1" applyAlignment="1">
      <alignment horizontal="center" vertical="center"/>
    </xf>
    <xf numFmtId="2" fontId="2" fillId="0" borderId="0" xfId="0" applyNumberFormat="1" applyFont="1" applyBorder="1" applyAlignment="1">
      <alignment wrapText="1"/>
    </xf>
    <xf numFmtId="2" fontId="0" fillId="39" borderId="10" xfId="0" applyNumberFormat="1" applyFill="1" applyBorder="1" applyAlignment="1" applyProtection="1">
      <alignment horizontal="right"/>
      <protection locked="0"/>
    </xf>
    <xf numFmtId="2" fontId="0" fillId="39" borderId="10" xfId="0" applyNumberFormat="1" applyFill="1" applyBorder="1" applyAlignment="1" applyProtection="1">
      <alignment horizontal="right" vertical="center"/>
      <protection locked="0"/>
    </xf>
    <xf numFmtId="2" fontId="0" fillId="40" borderId="17" xfId="0" applyNumberFormat="1" applyFill="1" applyBorder="1" applyAlignment="1" applyProtection="1">
      <alignment horizontal="right" vertical="center"/>
      <protection locked="0"/>
    </xf>
    <xf numFmtId="2" fontId="1" fillId="0" borderId="10" xfId="0" applyNumberFormat="1" applyFont="1" applyBorder="1" applyAlignment="1" applyProtection="1">
      <alignment horizontal="right" vertical="center"/>
      <protection locked="0"/>
    </xf>
    <xf numFmtId="2" fontId="1" fillId="0" borderId="10" xfId="0" applyNumberFormat="1" applyFont="1" applyBorder="1" applyAlignment="1" applyProtection="1">
      <alignment horizontal="right" vertical="center" shrinkToFit="1"/>
      <protection locked="0"/>
    </xf>
    <xf numFmtId="2" fontId="0" fillId="0" borderId="10" xfId="0" applyNumberFormat="1" applyBorder="1" applyAlignment="1" applyProtection="1">
      <alignment horizontal="right" vertical="center"/>
      <protection locked="0"/>
    </xf>
    <xf numFmtId="2" fontId="1" fillId="33" borderId="10" xfId="0" applyNumberFormat="1" applyFont="1" applyFill="1" applyBorder="1" applyAlignment="1" applyProtection="1">
      <alignment horizontal="right" vertical="center"/>
      <protection locked="0"/>
    </xf>
    <xf numFmtId="2" fontId="1" fillId="33" borderId="10" xfId="0" applyNumberFormat="1" applyFont="1" applyFill="1" applyBorder="1" applyAlignment="1" applyProtection="1">
      <alignment horizontal="right" vertical="center"/>
      <protection locked="0"/>
    </xf>
    <xf numFmtId="2" fontId="0" fillId="33" borderId="10" xfId="0" applyNumberFormat="1" applyFill="1" applyBorder="1" applyAlignment="1" applyProtection="1">
      <alignment horizontal="right" vertical="center"/>
      <protection locked="0"/>
    </xf>
    <xf numFmtId="2" fontId="0" fillId="40" borderId="18" xfId="0" applyNumberFormat="1" applyFill="1" applyBorder="1" applyAlignment="1" applyProtection="1">
      <alignment horizontal="right" vertical="center"/>
      <protection locked="0"/>
    </xf>
    <xf numFmtId="2" fontId="0" fillId="0" borderId="10" xfId="0" applyNumberFormat="1" applyBorder="1" applyAlignment="1" applyProtection="1">
      <alignment horizontal="center" vertical="center"/>
      <protection locked="0"/>
    </xf>
    <xf numFmtId="2" fontId="0" fillId="39" borderId="10" xfId="0" applyNumberFormat="1" applyFont="1" applyFill="1" applyBorder="1" applyAlignment="1" applyProtection="1">
      <alignment horizontal="right" vertical="center"/>
      <protection locked="0"/>
    </xf>
    <xf numFmtId="2" fontId="0" fillId="41" borderId="0" xfId="0" applyNumberFormat="1" applyFill="1" applyBorder="1" applyAlignment="1" applyProtection="1">
      <alignment horizontal="right" vertical="center"/>
      <protection locked="0"/>
    </xf>
    <xf numFmtId="2" fontId="7" fillId="41" borderId="0" xfId="0" applyNumberFormat="1" applyFont="1" applyFill="1" applyBorder="1" applyAlignment="1" applyProtection="1">
      <alignment/>
      <protection locked="0"/>
    </xf>
    <xf numFmtId="2" fontId="4" fillId="0" borderId="0" xfId="0" applyNumberFormat="1" applyFont="1" applyAlignment="1">
      <alignment horizontal="right"/>
    </xf>
    <xf numFmtId="2" fontId="1" fillId="34" borderId="10" xfId="0" applyNumberFormat="1" applyFont="1" applyFill="1" applyBorder="1" applyAlignment="1">
      <alignment horizontal="center" vertical="center" wrapText="1"/>
    </xf>
    <xf numFmtId="2" fontId="1" fillId="34" borderId="10" xfId="0" applyNumberFormat="1" applyFont="1" applyFill="1" applyBorder="1" applyAlignment="1">
      <alignment horizontal="center" vertical="center"/>
    </xf>
    <xf numFmtId="2" fontId="1" fillId="0" borderId="0" xfId="0" applyNumberFormat="1" applyFont="1" applyAlignment="1">
      <alignment horizontal="right"/>
    </xf>
    <xf numFmtId="2" fontId="1" fillId="0" borderId="0" xfId="0" applyNumberFormat="1" applyFont="1" applyBorder="1" applyAlignment="1">
      <alignment horizontal="right" wrapText="1"/>
    </xf>
    <xf numFmtId="2" fontId="13" fillId="0" borderId="0" xfId="0" applyNumberFormat="1" applyFont="1" applyAlignment="1">
      <alignment horizontal="right"/>
    </xf>
    <xf numFmtId="2" fontId="16" fillId="0" borderId="0" xfId="0" applyNumberFormat="1" applyFont="1" applyAlignment="1">
      <alignment vertical="center" wrapText="1"/>
    </xf>
    <xf numFmtId="2" fontId="2" fillId="39" borderId="10" xfId="0" applyNumberFormat="1" applyFont="1" applyFill="1" applyBorder="1" applyAlignment="1" applyProtection="1">
      <alignment horizontal="right" vertical="center"/>
      <protection locked="0"/>
    </xf>
    <xf numFmtId="2" fontId="4" fillId="37" borderId="10" xfId="0" applyNumberFormat="1" applyFont="1" applyFill="1" applyBorder="1" applyAlignment="1">
      <alignment/>
    </xf>
    <xf numFmtId="2" fontId="1" fillId="41" borderId="0" xfId="0" applyNumberFormat="1" applyFont="1" applyFill="1" applyAlignment="1">
      <alignment horizontal="right" vertical="center"/>
    </xf>
    <xf numFmtId="2" fontId="4" fillId="0" borderId="10" xfId="0" applyNumberFormat="1" applyFont="1" applyBorder="1" applyAlignment="1">
      <alignment horizontal="right" vertical="center" wrapText="1"/>
    </xf>
    <xf numFmtId="2" fontId="1" fillId="33" borderId="10" xfId="0" applyNumberFormat="1" applyFont="1" applyFill="1" applyBorder="1" applyAlignment="1" applyProtection="1">
      <alignment horizontal="center" vertical="center"/>
      <protection locked="0"/>
    </xf>
    <xf numFmtId="2" fontId="1" fillId="0" borderId="10" xfId="0" applyNumberFormat="1" applyFont="1" applyBorder="1" applyAlignment="1" applyProtection="1">
      <alignment horizontal="right" vertical="center"/>
      <protection locked="0"/>
    </xf>
    <xf numFmtId="2" fontId="2" fillId="0" borderId="10" xfId="0" applyNumberFormat="1" applyFont="1" applyBorder="1" applyAlignment="1" applyProtection="1">
      <alignment horizontal="left" vertical="center"/>
      <protection locked="0"/>
    </xf>
    <xf numFmtId="2" fontId="2" fillId="0" borderId="0" xfId="0" applyNumberFormat="1" applyFont="1" applyAlignment="1" applyProtection="1">
      <alignment/>
      <protection locked="0"/>
    </xf>
    <xf numFmtId="2" fontId="15" fillId="41" borderId="0" xfId="0" applyNumberFormat="1" applyFont="1" applyFill="1" applyAlignment="1">
      <alignment vertical="center"/>
    </xf>
    <xf numFmtId="2" fontId="16" fillId="41" borderId="0" xfId="0" applyNumberFormat="1" applyFont="1" applyFill="1" applyAlignment="1">
      <alignment horizontal="right" vertical="center"/>
    </xf>
    <xf numFmtId="0" fontId="20" fillId="0" borderId="19" xfId="0" applyFont="1" applyFill="1" applyBorder="1" applyAlignment="1" applyProtection="1">
      <alignment vertical="center"/>
      <protection/>
    </xf>
    <xf numFmtId="0" fontId="14" fillId="0" borderId="0" xfId="0" applyFont="1" applyAlignment="1" applyProtection="1">
      <alignment vertical="center"/>
      <protection/>
    </xf>
    <xf numFmtId="0" fontId="22" fillId="0" borderId="0" xfId="0" applyFont="1" applyAlignment="1" applyProtection="1">
      <alignment vertical="center"/>
      <protection/>
    </xf>
    <xf numFmtId="0" fontId="22" fillId="0" borderId="0" xfId="0" applyFont="1" applyBorder="1" applyAlignment="1" applyProtection="1">
      <alignment vertical="center"/>
      <protection/>
    </xf>
    <xf numFmtId="0" fontId="17" fillId="0" borderId="0" xfId="0" applyFont="1" applyBorder="1" applyAlignment="1" applyProtection="1">
      <alignment vertical="center"/>
      <protection/>
    </xf>
    <xf numFmtId="0" fontId="17" fillId="0" borderId="10" xfId="0" applyFont="1" applyBorder="1" applyAlignment="1" applyProtection="1">
      <alignment vertical="center"/>
      <protection/>
    </xf>
    <xf numFmtId="0" fontId="18" fillId="0" borderId="0" xfId="0" applyFont="1" applyBorder="1" applyAlignment="1" applyProtection="1">
      <alignment horizontal="center" vertical="center"/>
      <protection/>
    </xf>
    <xf numFmtId="0" fontId="17" fillId="0" borderId="0" xfId="0" applyFont="1" applyAlignment="1" applyProtection="1">
      <alignment horizontal="right" vertical="center"/>
      <protection/>
    </xf>
    <xf numFmtId="0" fontId="19" fillId="0" borderId="0" xfId="0" applyFont="1" applyAlignment="1" applyProtection="1">
      <alignment/>
      <protection/>
    </xf>
    <xf numFmtId="0" fontId="20" fillId="0" borderId="0" xfId="0" applyFont="1" applyAlignment="1" applyProtection="1">
      <alignment/>
      <protection/>
    </xf>
    <xf numFmtId="0" fontId="3" fillId="0" borderId="0" xfId="0" applyFont="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0" xfId="0" applyBorder="1" applyAlignment="1" applyProtection="1">
      <alignment horizontal="center" vertical="center"/>
      <protection/>
    </xf>
    <xf numFmtId="0" fontId="23" fillId="0" borderId="0" xfId="0" applyFont="1" applyAlignment="1" applyProtection="1">
      <alignment vertical="center"/>
      <protection/>
    </xf>
    <xf numFmtId="0" fontId="18" fillId="0" borderId="0" xfId="0" applyFont="1" applyAlignment="1" applyProtection="1">
      <alignment vertical="center"/>
      <protection/>
    </xf>
    <xf numFmtId="0" fontId="0" fillId="0" borderId="1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18" fillId="0" borderId="0" xfId="0" applyFont="1" applyAlignment="1" applyProtection="1">
      <alignment horizontal="left" vertical="center"/>
      <protection/>
    </xf>
    <xf numFmtId="0" fontId="3" fillId="0" borderId="10" xfId="0" applyFont="1" applyBorder="1" applyAlignment="1" applyProtection="1">
      <alignment horizontal="center" vertical="center"/>
      <protection/>
    </xf>
    <xf numFmtId="0" fontId="18" fillId="0" borderId="0" xfId="0" applyFont="1" applyBorder="1" applyAlignment="1" applyProtection="1">
      <alignment vertical="center"/>
      <protection/>
    </xf>
    <xf numFmtId="4" fontId="20" fillId="0" borderId="0" xfId="0" applyNumberFormat="1" applyFont="1" applyAlignment="1" applyProtection="1">
      <alignment vertical="center"/>
      <protection/>
    </xf>
    <xf numFmtId="0" fontId="23" fillId="0" borderId="0" xfId="0" applyFont="1" applyAlignment="1" applyProtection="1">
      <alignment horizontal="right" vertical="center"/>
      <protection/>
    </xf>
    <xf numFmtId="4" fontId="20" fillId="0" borderId="0" xfId="0" applyNumberFormat="1" applyFont="1" applyAlignment="1" applyProtection="1">
      <alignment horizontal="right" vertical="center"/>
      <protection/>
    </xf>
    <xf numFmtId="4" fontId="20" fillId="0" borderId="0" xfId="0" applyNumberFormat="1" applyFont="1" applyFill="1" applyBorder="1" applyAlignment="1" applyProtection="1">
      <alignment vertical="center"/>
      <protection/>
    </xf>
    <xf numFmtId="0" fontId="20" fillId="0" borderId="0" xfId="0" applyFont="1" applyAlignment="1" applyProtection="1">
      <alignment vertical="center"/>
      <protection/>
    </xf>
    <xf numFmtId="2" fontId="2" fillId="0" borderId="0" xfId="0" applyNumberFormat="1" applyFont="1" applyAlignment="1">
      <alignment/>
    </xf>
    <xf numFmtId="2" fontId="72" fillId="0" borderId="0" xfId="0" applyNumberFormat="1" applyFont="1" applyAlignment="1">
      <alignment horizontal="center" vertical="center"/>
    </xf>
    <xf numFmtId="2" fontId="4" fillId="0" borderId="0" xfId="0" applyNumberFormat="1" applyFont="1" applyFill="1" applyAlignment="1">
      <alignment/>
    </xf>
    <xf numFmtId="2" fontId="1" fillId="41" borderId="10" xfId="0" applyNumberFormat="1" applyFont="1" applyFill="1" applyBorder="1" applyAlignment="1" applyProtection="1">
      <alignment horizontal="right" vertical="center"/>
      <protection locked="0"/>
    </xf>
    <xf numFmtId="0" fontId="22" fillId="0" borderId="0" xfId="0" applyFont="1" applyAlignment="1">
      <alignment/>
    </xf>
    <xf numFmtId="0" fontId="22" fillId="0" borderId="0" xfId="0" applyFont="1" applyAlignment="1">
      <alignment horizontal="center" vertical="center"/>
    </xf>
    <xf numFmtId="0" fontId="22" fillId="0" borderId="0" xfId="0" applyFont="1" applyAlignment="1">
      <alignment horizontal="left" vertical="center" wrapText="1"/>
    </xf>
    <xf numFmtId="0" fontId="22" fillId="0" borderId="0" xfId="0" applyFont="1" applyAlignment="1">
      <alignment horizontal="center" vertical="center" wrapText="1"/>
    </xf>
    <xf numFmtId="0" fontId="22" fillId="0" borderId="0" xfId="0" applyFont="1" applyAlignment="1">
      <alignment horizontal="left" vertical="center"/>
    </xf>
    <xf numFmtId="0" fontId="22" fillId="0" borderId="0" xfId="0" applyFont="1" applyAlignment="1">
      <alignment horizontal="left"/>
    </xf>
    <xf numFmtId="0" fontId="73" fillId="0" borderId="0" xfId="0" applyFont="1" applyAlignment="1">
      <alignment horizontal="center" vertical="center"/>
    </xf>
    <xf numFmtId="2" fontId="0" fillId="0" borderId="0" xfId="0" applyNumberFormat="1" applyAlignment="1">
      <alignment horizontal="center"/>
    </xf>
    <xf numFmtId="2" fontId="14" fillId="0" borderId="10" xfId="0" applyNumberFormat="1" applyFont="1" applyBorder="1" applyAlignment="1" applyProtection="1">
      <alignment/>
      <protection locked="0"/>
    </xf>
    <xf numFmtId="0" fontId="23" fillId="0" borderId="0" xfId="0" applyFont="1" applyAlignment="1">
      <alignment horizontal="center" vertical="center" wrapText="1"/>
    </xf>
    <xf numFmtId="2" fontId="6" fillId="0" borderId="0" xfId="0" applyNumberFormat="1" applyFont="1" applyFill="1" applyAlignment="1">
      <alignment horizontal="center"/>
    </xf>
    <xf numFmtId="2" fontId="13" fillId="33" borderId="20" xfId="0" applyNumberFormat="1" applyFont="1" applyFill="1" applyBorder="1" applyAlignment="1">
      <alignment horizontal="center" vertical="center"/>
    </xf>
    <xf numFmtId="2" fontId="13" fillId="33" borderId="19" xfId="0" applyNumberFormat="1" applyFont="1" applyFill="1" applyBorder="1" applyAlignment="1">
      <alignment horizontal="center" vertical="center"/>
    </xf>
    <xf numFmtId="2" fontId="13" fillId="33" borderId="21" xfId="0" applyNumberFormat="1" applyFont="1" applyFill="1" applyBorder="1" applyAlignment="1">
      <alignment horizontal="center" vertical="center"/>
    </xf>
    <xf numFmtId="2" fontId="1" fillId="34" borderId="22" xfId="0" applyNumberFormat="1" applyFont="1" applyFill="1" applyBorder="1" applyAlignment="1">
      <alignment horizontal="center" vertical="center" wrapText="1"/>
    </xf>
    <xf numFmtId="2" fontId="1" fillId="34" borderId="17" xfId="0" applyNumberFormat="1" applyFont="1" applyFill="1" applyBorder="1" applyAlignment="1">
      <alignment horizontal="center" vertical="center" wrapText="1"/>
    </xf>
    <xf numFmtId="2" fontId="4" fillId="0" borderId="0" xfId="0" applyNumberFormat="1" applyFont="1" applyAlignment="1">
      <alignment horizontal="right"/>
    </xf>
    <xf numFmtId="2" fontId="4" fillId="0" borderId="14" xfId="0" applyNumberFormat="1" applyFont="1" applyBorder="1" applyAlignment="1">
      <alignment horizontal="right"/>
    </xf>
    <xf numFmtId="2" fontId="3" fillId="0" borderId="0" xfId="0" applyNumberFormat="1" applyFont="1" applyAlignment="1">
      <alignment horizontal="right"/>
    </xf>
    <xf numFmtId="2" fontId="3" fillId="0" borderId="14" xfId="0" applyNumberFormat="1" applyFont="1" applyBorder="1" applyAlignment="1">
      <alignment horizontal="right"/>
    </xf>
    <xf numFmtId="2" fontId="2" fillId="41" borderId="11" xfId="0" applyNumberFormat="1" applyFont="1" applyFill="1" applyBorder="1" applyAlignment="1" applyProtection="1">
      <alignment horizontal="left" vertical="center"/>
      <protection locked="0"/>
    </xf>
    <xf numFmtId="2" fontId="2" fillId="41" borderId="12" xfId="0" applyNumberFormat="1" applyFont="1" applyFill="1" applyBorder="1" applyAlignment="1" applyProtection="1">
      <alignment horizontal="left" vertical="center"/>
      <protection locked="0"/>
    </xf>
    <xf numFmtId="2" fontId="2" fillId="41" borderId="13" xfId="0" applyNumberFormat="1" applyFont="1" applyFill="1" applyBorder="1" applyAlignment="1" applyProtection="1">
      <alignment horizontal="left" vertical="center"/>
      <protection locked="0"/>
    </xf>
    <xf numFmtId="2" fontId="1" fillId="0" borderId="10" xfId="0" applyNumberFormat="1" applyFont="1" applyBorder="1" applyAlignment="1">
      <alignment horizontal="center" vertical="center"/>
    </xf>
    <xf numFmtId="2" fontId="13" fillId="33" borderId="11" xfId="0" applyNumberFormat="1" applyFont="1" applyFill="1" applyBorder="1" applyAlignment="1">
      <alignment horizontal="center" vertical="center"/>
    </xf>
    <xf numFmtId="2" fontId="13" fillId="33" borderId="12" xfId="0" applyNumberFormat="1" applyFont="1" applyFill="1" applyBorder="1" applyAlignment="1">
      <alignment horizontal="center" vertical="center"/>
    </xf>
    <xf numFmtId="0" fontId="0" fillId="0" borderId="11" xfId="0" applyNumberFormat="1" applyBorder="1" applyAlignment="1">
      <alignment horizontal="left"/>
    </xf>
    <xf numFmtId="0" fontId="0" fillId="0" borderId="12" xfId="0" applyNumberFormat="1" applyBorder="1" applyAlignment="1">
      <alignment horizontal="left"/>
    </xf>
    <xf numFmtId="0" fontId="0" fillId="0" borderId="13" xfId="0" applyNumberFormat="1" applyBorder="1" applyAlignment="1">
      <alignment horizontal="left"/>
    </xf>
    <xf numFmtId="2" fontId="1" fillId="34" borderId="10" xfId="0" applyNumberFormat="1" applyFont="1" applyFill="1" applyBorder="1" applyAlignment="1">
      <alignment horizontal="center" vertical="center" wrapText="1"/>
    </xf>
    <xf numFmtId="2" fontId="0" fillId="34" borderId="10" xfId="0" applyNumberFormat="1" applyFill="1" applyBorder="1" applyAlignment="1">
      <alignment horizontal="center" vertical="center" wrapText="1"/>
    </xf>
    <xf numFmtId="2" fontId="1" fillId="34" borderId="10" xfId="0" applyNumberFormat="1" applyFont="1" applyFill="1" applyBorder="1" applyAlignment="1">
      <alignment horizontal="center" vertical="center"/>
    </xf>
    <xf numFmtId="2" fontId="1" fillId="34" borderId="22" xfId="0" applyNumberFormat="1" applyFont="1" applyFill="1" applyBorder="1" applyAlignment="1">
      <alignment horizontal="center" vertical="center" wrapText="1"/>
    </xf>
    <xf numFmtId="2" fontId="1" fillId="34" borderId="17" xfId="0" applyNumberFormat="1" applyFont="1" applyFill="1" applyBorder="1" applyAlignment="1">
      <alignment horizontal="center" vertical="center" wrapText="1"/>
    </xf>
    <xf numFmtId="2" fontId="1" fillId="34" borderId="11" xfId="0" applyNumberFormat="1" applyFont="1" applyFill="1" applyBorder="1" applyAlignment="1">
      <alignment horizontal="center" vertical="center"/>
    </xf>
    <xf numFmtId="2" fontId="1" fillId="34" borderId="12" xfId="0" applyNumberFormat="1" applyFont="1" applyFill="1" applyBorder="1" applyAlignment="1">
      <alignment horizontal="center" vertical="center"/>
    </xf>
    <xf numFmtId="2" fontId="1" fillId="34" borderId="13" xfId="0" applyNumberFormat="1" applyFont="1" applyFill="1" applyBorder="1" applyAlignment="1">
      <alignment horizontal="center" vertical="center"/>
    </xf>
    <xf numFmtId="2" fontId="6" fillId="42" borderId="0" xfId="0" applyNumberFormat="1" applyFont="1" applyFill="1" applyAlignment="1">
      <alignment horizontal="center"/>
    </xf>
    <xf numFmtId="2" fontId="0" fillId="0" borderId="19" xfId="0" applyNumberFormat="1" applyBorder="1" applyAlignment="1">
      <alignment horizontal="center"/>
    </xf>
    <xf numFmtId="2" fontId="2" fillId="0" borderId="0" xfId="0" applyNumberFormat="1" applyFont="1" applyAlignment="1">
      <alignment horizontal="center"/>
    </xf>
    <xf numFmtId="2" fontId="1" fillId="34" borderId="10" xfId="0" applyNumberFormat="1" applyFont="1" applyFill="1" applyBorder="1" applyAlignment="1">
      <alignment horizontal="center" vertical="center" wrapText="1"/>
    </xf>
    <xf numFmtId="2" fontId="2" fillId="36" borderId="11" xfId="0" applyNumberFormat="1" applyFont="1" applyFill="1" applyBorder="1" applyAlignment="1" applyProtection="1">
      <alignment horizontal="left"/>
      <protection/>
    </xf>
    <xf numFmtId="2" fontId="2" fillId="36" borderId="12" xfId="0" applyNumberFormat="1" applyFont="1" applyFill="1" applyBorder="1" applyAlignment="1" applyProtection="1">
      <alignment horizontal="left"/>
      <protection/>
    </xf>
    <xf numFmtId="2" fontId="2" fillId="36" borderId="13" xfId="0" applyNumberFormat="1" applyFont="1" applyFill="1" applyBorder="1" applyAlignment="1" applyProtection="1">
      <alignment horizontal="left"/>
      <protection/>
    </xf>
    <xf numFmtId="2" fontId="15" fillId="0" borderId="0" xfId="0" applyNumberFormat="1" applyFont="1" applyFill="1" applyAlignment="1">
      <alignment horizontal="center"/>
    </xf>
    <xf numFmtId="2" fontId="1" fillId="34" borderId="10" xfId="0" applyNumberFormat="1" applyFont="1" applyFill="1" applyBorder="1" applyAlignment="1">
      <alignment horizontal="center" vertical="center"/>
    </xf>
    <xf numFmtId="2" fontId="4" fillId="35" borderId="0" xfId="0" applyNumberFormat="1" applyFont="1" applyFill="1" applyAlignment="1">
      <alignment horizontal="left"/>
    </xf>
    <xf numFmtId="2" fontId="7" fillId="43" borderId="19" xfId="0" applyNumberFormat="1" applyFont="1" applyFill="1" applyBorder="1" applyAlignment="1">
      <alignment horizontal="center"/>
    </xf>
    <xf numFmtId="0" fontId="0" fillId="0" borderId="11" xfId="0" applyNumberFormat="1" applyFont="1" applyBorder="1" applyAlignment="1" applyProtection="1">
      <alignment horizontal="center"/>
      <protection locked="0"/>
    </xf>
    <xf numFmtId="0" fontId="0" fillId="0" borderId="13" xfId="0" applyNumberFormat="1" applyBorder="1" applyAlignment="1" applyProtection="1">
      <alignment horizontal="center"/>
      <protection locked="0"/>
    </xf>
    <xf numFmtId="2" fontId="1" fillId="34" borderId="11" xfId="0" applyNumberFormat="1" applyFont="1" applyFill="1" applyBorder="1" applyAlignment="1">
      <alignment horizontal="center" vertical="center"/>
    </xf>
    <xf numFmtId="2" fontId="1" fillId="34" borderId="12" xfId="0" applyNumberFormat="1" applyFont="1" applyFill="1" applyBorder="1" applyAlignment="1">
      <alignment horizontal="center" vertical="center"/>
    </xf>
    <xf numFmtId="2" fontId="1" fillId="34" borderId="13" xfId="0" applyNumberFormat="1" applyFont="1" applyFill="1" applyBorder="1" applyAlignment="1">
      <alignment horizontal="center" vertical="center"/>
    </xf>
    <xf numFmtId="2" fontId="0" fillId="0" borderId="0" xfId="0" applyNumberFormat="1" applyFont="1" applyAlignment="1">
      <alignment horizontal="right" vertical="center"/>
    </xf>
    <xf numFmtId="2" fontId="0" fillId="0" borderId="14" xfId="0" applyNumberFormat="1" applyBorder="1" applyAlignment="1">
      <alignment horizontal="right" vertical="center"/>
    </xf>
    <xf numFmtId="2" fontId="1" fillId="0" borderId="10" xfId="0" applyNumberFormat="1" applyFont="1" applyBorder="1" applyAlignment="1">
      <alignment horizontal="center" vertical="center"/>
    </xf>
    <xf numFmtId="2" fontId="15" fillId="0" borderId="0" xfId="0" applyNumberFormat="1" applyFont="1" applyAlignment="1">
      <alignment horizontal="center"/>
    </xf>
    <xf numFmtId="2" fontId="15" fillId="0" borderId="0" xfId="0" applyNumberFormat="1" applyFont="1" applyBorder="1" applyAlignment="1">
      <alignment horizontal="center" vertical="center"/>
    </xf>
    <xf numFmtId="2" fontId="5" fillId="0" borderId="11" xfId="0" applyNumberFormat="1" applyFont="1" applyBorder="1" applyAlignment="1">
      <alignment horizontal="center" wrapText="1"/>
    </xf>
    <xf numFmtId="2" fontId="5" fillId="0" borderId="13" xfId="0" applyNumberFormat="1" applyFont="1" applyBorder="1" applyAlignment="1">
      <alignment horizontal="center" wrapText="1"/>
    </xf>
    <xf numFmtId="2" fontId="0" fillId="0" borderId="11" xfId="0" applyNumberFormat="1" applyBorder="1" applyAlignment="1">
      <alignment horizontal="center"/>
    </xf>
    <xf numFmtId="2" fontId="0" fillId="0" borderId="13" xfId="0" applyNumberFormat="1" applyBorder="1" applyAlignment="1">
      <alignment horizontal="center"/>
    </xf>
    <xf numFmtId="2" fontId="2" fillId="0" borderId="22" xfId="0" applyNumberFormat="1" applyFont="1" applyBorder="1" applyAlignment="1">
      <alignment horizontal="center" wrapText="1"/>
    </xf>
    <xf numFmtId="2" fontId="2" fillId="0" borderId="23" xfId="0" applyNumberFormat="1" applyFont="1" applyBorder="1" applyAlignment="1">
      <alignment horizontal="center" wrapText="1"/>
    </xf>
    <xf numFmtId="2" fontId="2" fillId="0" borderId="17" xfId="0" applyNumberFormat="1" applyFont="1" applyBorder="1" applyAlignment="1">
      <alignment horizontal="center" wrapText="1"/>
    </xf>
    <xf numFmtId="2" fontId="0" fillId="0" borderId="0" xfId="0" applyNumberFormat="1" applyFont="1" applyAlignment="1">
      <alignment horizontal="right"/>
    </xf>
    <xf numFmtId="2" fontId="0" fillId="0" borderId="0" xfId="0" applyNumberFormat="1" applyFont="1" applyBorder="1" applyAlignment="1">
      <alignment horizontal="right"/>
    </xf>
    <xf numFmtId="2" fontId="7" fillId="40" borderId="20" xfId="0" applyNumberFormat="1" applyFont="1" applyFill="1" applyBorder="1" applyAlignment="1">
      <alignment horizontal="center" vertical="center" wrapText="1"/>
    </xf>
    <xf numFmtId="2" fontId="7" fillId="40" borderId="19" xfId="0" applyNumberFormat="1" applyFont="1" applyFill="1" applyBorder="1" applyAlignment="1">
      <alignment horizontal="center" vertical="center" wrapText="1"/>
    </xf>
    <xf numFmtId="2" fontId="7" fillId="40" borderId="21" xfId="0" applyNumberFormat="1" applyFont="1" applyFill="1" applyBorder="1" applyAlignment="1">
      <alignment horizontal="center" vertical="center" wrapText="1"/>
    </xf>
    <xf numFmtId="2" fontId="7" fillId="40" borderId="15" xfId="0" applyNumberFormat="1" applyFont="1" applyFill="1" applyBorder="1" applyAlignment="1">
      <alignment horizontal="center" vertical="center" wrapText="1"/>
    </xf>
    <xf numFmtId="2" fontId="7" fillId="40" borderId="0" xfId="0" applyNumberFormat="1" applyFont="1" applyFill="1" applyBorder="1" applyAlignment="1">
      <alignment horizontal="center" vertical="center" wrapText="1"/>
    </xf>
    <xf numFmtId="2" fontId="7" fillId="40" borderId="14" xfId="0" applyNumberFormat="1" applyFont="1" applyFill="1" applyBorder="1" applyAlignment="1">
      <alignment horizontal="center" vertical="center" wrapText="1"/>
    </xf>
    <xf numFmtId="2" fontId="7" fillId="40" borderId="18" xfId="0" applyNumberFormat="1" applyFont="1" applyFill="1" applyBorder="1" applyAlignment="1">
      <alignment horizontal="center" vertical="center" wrapText="1"/>
    </xf>
    <xf numFmtId="2" fontId="7" fillId="40" borderId="16" xfId="0" applyNumberFormat="1" applyFont="1" applyFill="1" applyBorder="1" applyAlignment="1">
      <alignment horizontal="center" vertical="center" wrapText="1"/>
    </xf>
    <xf numFmtId="2" fontId="7" fillId="40" borderId="24" xfId="0" applyNumberFormat="1" applyFont="1" applyFill="1" applyBorder="1" applyAlignment="1">
      <alignment horizontal="center" vertical="center" wrapText="1"/>
    </xf>
    <xf numFmtId="2" fontId="2" fillId="39" borderId="22" xfId="0" applyNumberFormat="1" applyFont="1" applyFill="1" applyBorder="1" applyAlignment="1" applyProtection="1">
      <alignment horizontal="right" vertical="center"/>
      <protection locked="0"/>
    </xf>
    <xf numFmtId="2" fontId="2" fillId="39" borderId="17" xfId="0" applyNumberFormat="1" applyFont="1" applyFill="1" applyBorder="1" applyAlignment="1" applyProtection="1">
      <alignment horizontal="right" vertical="center"/>
      <protection locked="0"/>
    </xf>
    <xf numFmtId="2" fontId="16" fillId="0" borderId="0" xfId="0" applyNumberFormat="1" applyFont="1" applyAlignment="1">
      <alignment horizontal="center" vertical="center" wrapText="1"/>
    </xf>
    <xf numFmtId="2" fontId="15" fillId="0" borderId="0" xfId="0" applyNumberFormat="1" applyFont="1" applyAlignment="1">
      <alignment horizontal="left" vertical="top" wrapText="1"/>
    </xf>
    <xf numFmtId="2" fontId="0" fillId="0" borderId="14" xfId="0" applyNumberFormat="1" applyFont="1" applyBorder="1" applyAlignment="1">
      <alignment horizontal="right"/>
    </xf>
    <xf numFmtId="2" fontId="4" fillId="0" borderId="0" xfId="0" applyNumberFormat="1" applyFont="1" applyBorder="1" applyAlignment="1">
      <alignment horizontal="right"/>
    </xf>
    <xf numFmtId="2" fontId="4" fillId="0" borderId="0" xfId="0" applyNumberFormat="1" applyFont="1" applyAlignment="1">
      <alignment horizontal="right" vertical="center"/>
    </xf>
    <xf numFmtId="2" fontId="2" fillId="36" borderId="0" xfId="0" applyNumberFormat="1" applyFont="1" applyFill="1" applyAlignment="1">
      <alignment horizontal="center"/>
    </xf>
    <xf numFmtId="2" fontId="4" fillId="0" borderId="0" xfId="0" applyNumberFormat="1" applyFont="1" applyAlignment="1">
      <alignment horizontal="center"/>
    </xf>
    <xf numFmtId="2" fontId="16" fillId="0" borderId="0" xfId="0" applyNumberFormat="1" applyFont="1" applyAlignment="1">
      <alignment horizontal="right"/>
    </xf>
    <xf numFmtId="2" fontId="0" fillId="0" borderId="0" xfId="0" applyNumberFormat="1" applyBorder="1" applyAlignment="1">
      <alignment horizontal="right"/>
    </xf>
    <xf numFmtId="2" fontId="2" fillId="0" borderId="0" xfId="0" applyNumberFormat="1" applyFont="1" applyBorder="1" applyAlignment="1">
      <alignment horizontal="right"/>
    </xf>
    <xf numFmtId="4" fontId="20" fillId="0" borderId="11" xfId="0" applyNumberFormat="1" applyFont="1" applyBorder="1" applyAlignment="1" applyProtection="1">
      <alignment horizontal="right" vertical="center"/>
      <protection/>
    </xf>
    <xf numFmtId="4" fontId="20" fillId="0" borderId="13" xfId="0" applyNumberFormat="1" applyFont="1" applyBorder="1" applyAlignment="1" applyProtection="1">
      <alignment horizontal="right" vertical="center"/>
      <protection/>
    </xf>
    <xf numFmtId="4" fontId="20" fillId="37" borderId="11" xfId="0" applyNumberFormat="1" applyFont="1" applyFill="1" applyBorder="1" applyAlignment="1" applyProtection="1">
      <alignment horizontal="right" vertical="center"/>
      <protection/>
    </xf>
    <xf numFmtId="4" fontId="20" fillId="37" borderId="13" xfId="0" applyNumberFormat="1" applyFont="1" applyFill="1" applyBorder="1" applyAlignment="1" applyProtection="1">
      <alignment horizontal="right" vertical="center"/>
      <protection/>
    </xf>
    <xf numFmtId="4" fontId="20" fillId="0" borderId="11" xfId="0" applyNumberFormat="1" applyFont="1" applyFill="1" applyBorder="1" applyAlignment="1" applyProtection="1">
      <alignment horizontal="right" vertical="center"/>
      <protection/>
    </xf>
    <xf numFmtId="4" fontId="20" fillId="0" borderId="13" xfId="0" applyNumberFormat="1" applyFont="1" applyFill="1" applyBorder="1" applyAlignment="1" applyProtection="1">
      <alignment horizontal="right" vertical="center"/>
      <protection/>
    </xf>
    <xf numFmtId="4" fontId="20" fillId="0" borderId="12" xfId="0" applyNumberFormat="1" applyFont="1" applyBorder="1" applyAlignment="1" applyProtection="1">
      <alignment horizontal="center" vertical="center"/>
      <protection/>
    </xf>
    <xf numFmtId="0" fontId="22" fillId="0" borderId="0" xfId="0" applyFont="1" applyAlignment="1" applyProtection="1">
      <alignment horizontal="left" vertical="center" wrapText="1"/>
      <protection/>
    </xf>
    <xf numFmtId="0" fontId="22" fillId="0" borderId="14" xfId="0" applyFont="1" applyBorder="1" applyAlignment="1" applyProtection="1">
      <alignment horizontal="left" vertical="center" wrapText="1"/>
      <protection/>
    </xf>
    <xf numFmtId="4" fontId="20" fillId="0" borderId="20" xfId="0" applyNumberFormat="1" applyFont="1" applyBorder="1" applyAlignment="1" applyProtection="1">
      <alignment horizontal="right" vertical="center"/>
      <protection/>
    </xf>
    <xf numFmtId="4" fontId="20" fillId="0" borderId="21" xfId="0" applyNumberFormat="1" applyFont="1" applyBorder="1" applyAlignment="1" applyProtection="1">
      <alignment horizontal="right" vertical="center"/>
      <protection/>
    </xf>
    <xf numFmtId="4" fontId="20" fillId="0" borderId="18" xfId="0" applyNumberFormat="1" applyFont="1" applyBorder="1" applyAlignment="1" applyProtection="1">
      <alignment horizontal="right" vertical="center"/>
      <protection/>
    </xf>
    <xf numFmtId="4" fontId="20" fillId="0" borderId="24" xfId="0" applyNumberFormat="1" applyFont="1" applyBorder="1" applyAlignment="1" applyProtection="1">
      <alignment horizontal="right" vertical="center"/>
      <protection/>
    </xf>
    <xf numFmtId="4" fontId="20" fillId="0" borderId="10" xfId="0" applyNumberFormat="1" applyFont="1" applyBorder="1" applyAlignment="1" applyProtection="1">
      <alignment horizontal="right" vertical="center"/>
      <protection/>
    </xf>
    <xf numFmtId="0" fontId="22" fillId="0" borderId="0" xfId="0" applyFont="1" applyAlignment="1" applyProtection="1">
      <alignment horizontal="left" vertical="center"/>
      <protection/>
    </xf>
    <xf numFmtId="0" fontId="22" fillId="0" borderId="14" xfId="0" applyFont="1" applyBorder="1" applyAlignment="1" applyProtection="1">
      <alignment horizontal="left" vertical="center"/>
      <protection/>
    </xf>
    <xf numFmtId="0" fontId="22" fillId="0" borderId="0" xfId="0" applyFont="1" applyAlignment="1" applyProtection="1">
      <alignment horizontal="right" vertical="center"/>
      <protection/>
    </xf>
    <xf numFmtId="0" fontId="23" fillId="0" borderId="0" xfId="0" applyFont="1" applyAlignment="1" applyProtection="1">
      <alignment horizontal="left" vertical="center"/>
      <protection/>
    </xf>
    <xf numFmtId="0" fontId="23" fillId="0" borderId="14" xfId="0" applyFont="1" applyBorder="1" applyAlignment="1" applyProtection="1">
      <alignment horizontal="left" vertical="center"/>
      <protection/>
    </xf>
    <xf numFmtId="0" fontId="23" fillId="0" borderId="0" xfId="0" applyFont="1" applyAlignment="1" applyProtection="1">
      <alignment horizontal="right" vertical="center"/>
      <protection/>
    </xf>
    <xf numFmtId="0" fontId="23" fillId="0" borderId="14" xfId="0" applyFont="1" applyBorder="1" applyAlignment="1" applyProtection="1">
      <alignment horizontal="right" vertical="center"/>
      <protection/>
    </xf>
    <xf numFmtId="0" fontId="21" fillId="0" borderId="0" xfId="0" applyFont="1" applyAlignment="1" applyProtection="1">
      <alignment horizontal="right" vertical="center"/>
      <protection/>
    </xf>
    <xf numFmtId="0" fontId="21" fillId="0" borderId="14" xfId="0" applyFont="1" applyBorder="1" applyAlignment="1" applyProtection="1">
      <alignment horizontal="right" vertical="center"/>
      <protection/>
    </xf>
    <xf numFmtId="0" fontId="18" fillId="0" borderId="11" xfId="0" applyFont="1" applyBorder="1" applyAlignment="1" applyProtection="1">
      <alignment horizontal="center" vertical="center"/>
      <protection/>
    </xf>
    <xf numFmtId="0" fontId="18" fillId="0" borderId="12" xfId="0" applyFont="1" applyBorder="1" applyAlignment="1" applyProtection="1">
      <alignment horizontal="center" vertical="center"/>
      <protection/>
    </xf>
    <xf numFmtId="0" fontId="18" fillId="0" borderId="13" xfId="0" applyFont="1" applyBorder="1" applyAlignment="1" applyProtection="1">
      <alignment horizontal="center" vertical="center"/>
      <protection/>
    </xf>
    <xf numFmtId="0" fontId="10" fillId="0" borderId="0" xfId="0" applyFont="1" applyAlignment="1" applyProtection="1">
      <alignment horizontal="center" wrapText="1"/>
      <protection/>
    </xf>
    <xf numFmtId="0" fontId="9" fillId="0" borderId="0" xfId="0" applyFont="1" applyAlignment="1" applyProtection="1">
      <alignment horizontal="center" wrapText="1"/>
      <protection/>
    </xf>
    <xf numFmtId="0" fontId="74" fillId="0" borderId="0" xfId="0" applyFont="1" applyAlignment="1" applyProtection="1">
      <alignment horizontal="center" vertical="center"/>
      <protection/>
    </xf>
    <xf numFmtId="0" fontId="19" fillId="0" borderId="0" xfId="0" applyFont="1" applyAlignment="1" applyProtection="1">
      <alignment horizontal="center"/>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xdr:colOff>
      <xdr:row>21</xdr:row>
      <xdr:rowOff>95250</xdr:rowOff>
    </xdr:from>
    <xdr:to>
      <xdr:col>14</xdr:col>
      <xdr:colOff>19050</xdr:colOff>
      <xdr:row>21</xdr:row>
      <xdr:rowOff>95250</xdr:rowOff>
    </xdr:to>
    <xdr:sp>
      <xdr:nvSpPr>
        <xdr:cNvPr id="1" name="Line 5"/>
        <xdr:cNvSpPr>
          <a:spLocks/>
        </xdr:cNvSpPr>
      </xdr:nvSpPr>
      <xdr:spPr>
        <a:xfrm>
          <a:off x="9858375" y="4791075"/>
          <a:ext cx="2438400" cy="0"/>
        </a:xfrm>
        <a:prstGeom prst="line">
          <a:avLst/>
        </a:prstGeom>
        <a:noFill/>
        <a:ln w="28575" cmpd="sng">
          <a:solidFill>
            <a:srgbClr val="99CC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257175</xdr:colOff>
      <xdr:row>25</xdr:row>
      <xdr:rowOff>38100</xdr:rowOff>
    </xdr:from>
    <xdr:to>
      <xdr:col>36</xdr:col>
      <xdr:colOff>542925</xdr:colOff>
      <xdr:row>33</xdr:row>
      <xdr:rowOff>114300</xdr:rowOff>
    </xdr:to>
    <xdr:sp>
      <xdr:nvSpPr>
        <xdr:cNvPr id="2" name="AutoShape 8"/>
        <xdr:cNvSpPr>
          <a:spLocks/>
        </xdr:cNvSpPr>
      </xdr:nvSpPr>
      <xdr:spPr>
        <a:xfrm>
          <a:off x="29994225" y="5343525"/>
          <a:ext cx="285750" cy="1466850"/>
        </a:xfrm>
        <a:prstGeom prst="upArrow">
          <a:avLst>
            <a:gd name="adj" fmla="val -28041"/>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314325</xdr:colOff>
      <xdr:row>25</xdr:row>
      <xdr:rowOff>133350</xdr:rowOff>
    </xdr:from>
    <xdr:to>
      <xdr:col>29</xdr:col>
      <xdr:colOff>514350</xdr:colOff>
      <xdr:row>27</xdr:row>
      <xdr:rowOff>123825</xdr:rowOff>
    </xdr:to>
    <xdr:sp>
      <xdr:nvSpPr>
        <xdr:cNvPr id="3" name="AutoShape 9"/>
        <xdr:cNvSpPr>
          <a:spLocks/>
        </xdr:cNvSpPr>
      </xdr:nvSpPr>
      <xdr:spPr>
        <a:xfrm>
          <a:off x="24488775" y="5438775"/>
          <a:ext cx="200025" cy="295275"/>
        </a:xfrm>
        <a:prstGeom prst="upArrow">
          <a:avLst>
            <a:gd name="adj" fmla="val -3276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333375</xdr:colOff>
      <xdr:row>25</xdr:row>
      <xdr:rowOff>28575</xdr:rowOff>
    </xdr:from>
    <xdr:to>
      <xdr:col>33</xdr:col>
      <xdr:colOff>495300</xdr:colOff>
      <xdr:row>26</xdr:row>
      <xdr:rowOff>152400</xdr:rowOff>
    </xdr:to>
    <xdr:sp>
      <xdr:nvSpPr>
        <xdr:cNvPr id="4" name="AutoShape 10"/>
        <xdr:cNvSpPr>
          <a:spLocks/>
        </xdr:cNvSpPr>
      </xdr:nvSpPr>
      <xdr:spPr>
        <a:xfrm>
          <a:off x="27679650" y="5334000"/>
          <a:ext cx="161925" cy="266700"/>
        </a:xfrm>
        <a:prstGeom prst="upArrow">
          <a:avLst>
            <a:gd name="adj" fmla="val 2513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171450</xdr:colOff>
      <xdr:row>26</xdr:row>
      <xdr:rowOff>66675</xdr:rowOff>
    </xdr:from>
    <xdr:to>
      <xdr:col>8</xdr:col>
      <xdr:colOff>76200</xdr:colOff>
      <xdr:row>35</xdr:row>
      <xdr:rowOff>85725</xdr:rowOff>
    </xdr:to>
    <xdr:grpSp>
      <xdr:nvGrpSpPr>
        <xdr:cNvPr id="5" name="Group 17"/>
        <xdr:cNvGrpSpPr>
          <a:grpSpLocks/>
        </xdr:cNvGrpSpPr>
      </xdr:nvGrpSpPr>
      <xdr:grpSpPr>
        <a:xfrm>
          <a:off x="4152900" y="5514975"/>
          <a:ext cx="2933700" cy="1724025"/>
          <a:chOff x="316" y="483"/>
          <a:chExt cx="174" cy="166"/>
        </a:xfrm>
        <a:solidFill>
          <a:srgbClr val="FFFFFF"/>
        </a:solidFill>
      </xdr:grpSpPr>
      <xdr:sp>
        <xdr:nvSpPr>
          <xdr:cNvPr id="6" name="AutoShape 11"/>
          <xdr:cNvSpPr>
            <a:spLocks/>
          </xdr:cNvSpPr>
        </xdr:nvSpPr>
        <xdr:spPr>
          <a:xfrm>
            <a:off x="316" y="483"/>
            <a:ext cx="174" cy="166"/>
          </a:xfrm>
          <a:prstGeom prst="leftArrowCallout">
            <a:avLst/>
          </a:prstGeom>
          <a:solidFill>
            <a:srgbClr val="FFFFFF"/>
          </a:solid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Text Box 12"/>
          <xdr:cNvSpPr txBox="1">
            <a:spLocks noChangeArrowheads="1"/>
          </xdr:cNvSpPr>
        </xdr:nvSpPr>
        <xdr:spPr>
          <a:xfrm>
            <a:off x="377" y="496"/>
            <a:ext cx="107" cy="141"/>
          </a:xfrm>
          <a:prstGeom prst="rect">
            <a:avLst/>
          </a:prstGeom>
          <a:solidFill>
            <a:srgbClr val="FFFFFF"/>
          </a:solidFill>
          <a:ln w="9525" cmpd="sng">
            <a:noFill/>
          </a:ln>
        </xdr:spPr>
        <xdr:txBody>
          <a:bodyPr vertOverflow="clip" wrap="square" lIns="27432" tIns="22860" rIns="27432" bIns="0"/>
          <a:p>
            <a:pPr algn="ctr">
              <a:defRPr/>
            </a:pPr>
            <a:r>
              <a:rPr lang="en-US" cap="none" sz="1200" b="0" i="0" u="none" baseline="0">
                <a:solidFill>
                  <a:srgbClr val="000000"/>
                </a:solidFill>
                <a:latin typeface="Arial"/>
                <a:ea typeface="Arial"/>
                <a:cs typeface="Arial"/>
              </a:rPr>
              <a:t>Chaque solde bancaire doit impérativement être vérifié par un état de rapprochement bancaire et être identique à celui figurant sur le livre journal de décembre.</a:t>
            </a:r>
          </a:p>
        </xdr:txBody>
      </xdr:sp>
    </xdr:grpSp>
    <xdr:clientData/>
  </xdr:twoCellAnchor>
  <xdr:twoCellAnchor>
    <xdr:from>
      <xdr:col>14</xdr:col>
      <xdr:colOff>38100</xdr:colOff>
      <xdr:row>21</xdr:row>
      <xdr:rowOff>85725</xdr:rowOff>
    </xdr:from>
    <xdr:to>
      <xdr:col>43</xdr:col>
      <xdr:colOff>733425</xdr:colOff>
      <xdr:row>21</xdr:row>
      <xdr:rowOff>104775</xdr:rowOff>
    </xdr:to>
    <xdr:sp>
      <xdr:nvSpPr>
        <xdr:cNvPr id="8" name="Line 13"/>
        <xdr:cNvSpPr>
          <a:spLocks/>
        </xdr:cNvSpPr>
      </xdr:nvSpPr>
      <xdr:spPr>
        <a:xfrm flipV="1">
          <a:off x="12315825" y="4781550"/>
          <a:ext cx="24317325" cy="19050"/>
        </a:xfrm>
        <a:prstGeom prst="line">
          <a:avLst/>
        </a:prstGeom>
        <a:noFill/>
        <a:ln w="28575" cmpd="sng">
          <a:solidFill>
            <a:srgbClr val="99CC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571500</xdr:colOff>
      <xdr:row>23</xdr:row>
      <xdr:rowOff>38100</xdr:rowOff>
    </xdr:from>
    <xdr:to>
      <xdr:col>14</xdr:col>
      <xdr:colOff>685800</xdr:colOff>
      <xdr:row>23</xdr:row>
      <xdr:rowOff>114300</xdr:rowOff>
    </xdr:to>
    <xdr:sp>
      <xdr:nvSpPr>
        <xdr:cNvPr id="9" name="AutoShape 14"/>
        <xdr:cNvSpPr>
          <a:spLocks/>
        </xdr:cNvSpPr>
      </xdr:nvSpPr>
      <xdr:spPr>
        <a:xfrm>
          <a:off x="12849225" y="5057775"/>
          <a:ext cx="114300" cy="762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361950</xdr:colOff>
      <xdr:row>22</xdr:row>
      <xdr:rowOff>9525</xdr:rowOff>
    </xdr:from>
    <xdr:to>
      <xdr:col>43</xdr:col>
      <xdr:colOff>552450</xdr:colOff>
      <xdr:row>30</xdr:row>
      <xdr:rowOff>95250</xdr:rowOff>
    </xdr:to>
    <xdr:sp>
      <xdr:nvSpPr>
        <xdr:cNvPr id="10" name="AutoShape 15"/>
        <xdr:cNvSpPr>
          <a:spLocks/>
        </xdr:cNvSpPr>
      </xdr:nvSpPr>
      <xdr:spPr>
        <a:xfrm>
          <a:off x="36261675" y="4867275"/>
          <a:ext cx="190500" cy="1438275"/>
        </a:xfrm>
        <a:prstGeom prst="upArrow">
          <a:avLst>
            <a:gd name="adj" fmla="val -42458"/>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400050</xdr:colOff>
      <xdr:row>21</xdr:row>
      <xdr:rowOff>142875</xdr:rowOff>
    </xdr:from>
    <xdr:to>
      <xdr:col>9</xdr:col>
      <xdr:colOff>590550</xdr:colOff>
      <xdr:row>27</xdr:row>
      <xdr:rowOff>0</xdr:rowOff>
    </xdr:to>
    <xdr:sp>
      <xdr:nvSpPr>
        <xdr:cNvPr id="11" name="AutoShape 16"/>
        <xdr:cNvSpPr>
          <a:spLocks/>
        </xdr:cNvSpPr>
      </xdr:nvSpPr>
      <xdr:spPr>
        <a:xfrm>
          <a:off x="8458200" y="4838700"/>
          <a:ext cx="190500" cy="771525"/>
        </a:xfrm>
        <a:prstGeom prst="upArrow">
          <a:avLst>
            <a:gd name="adj" fmla="val -29814"/>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333375</xdr:colOff>
      <xdr:row>25</xdr:row>
      <xdr:rowOff>76200</xdr:rowOff>
    </xdr:from>
    <xdr:to>
      <xdr:col>23</xdr:col>
      <xdr:colOff>495300</xdr:colOff>
      <xdr:row>27</xdr:row>
      <xdr:rowOff>0</xdr:rowOff>
    </xdr:to>
    <xdr:sp>
      <xdr:nvSpPr>
        <xdr:cNvPr id="12" name="AutoShape 19"/>
        <xdr:cNvSpPr>
          <a:spLocks/>
        </xdr:cNvSpPr>
      </xdr:nvSpPr>
      <xdr:spPr>
        <a:xfrm>
          <a:off x="19716750" y="5381625"/>
          <a:ext cx="161925" cy="228600"/>
        </a:xfrm>
        <a:prstGeom prst="upArrow">
          <a:avLst>
            <a:gd name="adj" fmla="val -23796"/>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371475</xdr:colOff>
      <xdr:row>25</xdr:row>
      <xdr:rowOff>38100</xdr:rowOff>
    </xdr:from>
    <xdr:to>
      <xdr:col>35</xdr:col>
      <xdr:colOff>514350</xdr:colOff>
      <xdr:row>26</xdr:row>
      <xdr:rowOff>0</xdr:rowOff>
    </xdr:to>
    <xdr:sp>
      <xdr:nvSpPr>
        <xdr:cNvPr id="13" name="AutoShape 21"/>
        <xdr:cNvSpPr>
          <a:spLocks/>
        </xdr:cNvSpPr>
      </xdr:nvSpPr>
      <xdr:spPr>
        <a:xfrm>
          <a:off x="29308425" y="5343525"/>
          <a:ext cx="142875" cy="104775"/>
        </a:xfrm>
        <a:prstGeom prst="upArrow">
          <a:avLst>
            <a:gd name="adj" fmla="val -15625"/>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304800</xdr:colOff>
      <xdr:row>25</xdr:row>
      <xdr:rowOff>76200</xdr:rowOff>
    </xdr:from>
    <xdr:to>
      <xdr:col>27</xdr:col>
      <xdr:colOff>514350</xdr:colOff>
      <xdr:row>27</xdr:row>
      <xdr:rowOff>180975</xdr:rowOff>
    </xdr:to>
    <xdr:sp>
      <xdr:nvSpPr>
        <xdr:cNvPr id="14" name="AutoShape 10"/>
        <xdr:cNvSpPr>
          <a:spLocks/>
        </xdr:cNvSpPr>
      </xdr:nvSpPr>
      <xdr:spPr>
        <a:xfrm>
          <a:off x="22888575" y="5381625"/>
          <a:ext cx="209550" cy="409575"/>
        </a:xfrm>
        <a:prstGeom prst="upArrow">
          <a:avLst>
            <a:gd name="adj" fmla="val -6976"/>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33</xdr:col>
      <xdr:colOff>19050</xdr:colOff>
      <xdr:row>27</xdr:row>
      <xdr:rowOff>0</xdr:rowOff>
    </xdr:from>
    <xdr:ext cx="762000" cy="1209675"/>
    <xdr:sp>
      <xdr:nvSpPr>
        <xdr:cNvPr id="15" name="ZoneTexte 1"/>
        <xdr:cNvSpPr txBox="1">
          <a:spLocks noChangeArrowheads="1"/>
        </xdr:cNvSpPr>
      </xdr:nvSpPr>
      <xdr:spPr>
        <a:xfrm>
          <a:off x="27365325" y="5610225"/>
          <a:ext cx="762000" cy="1209675"/>
        </a:xfrm>
        <a:prstGeom prst="rect">
          <a:avLst/>
        </a:prstGeom>
        <a:no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rPr>
            <a:t>Si vous optez pour l'IK, aucune somme ne doit figurer dans la colonne ci-dessus</a:t>
          </a:r>
        </a:p>
      </xdr:txBody>
    </xdr:sp>
    <xdr:clientData/>
  </xdr:oneCellAnchor>
  <xdr:oneCellAnchor>
    <xdr:from>
      <xdr:col>36</xdr:col>
      <xdr:colOff>142875</xdr:colOff>
      <xdr:row>33</xdr:row>
      <xdr:rowOff>142875</xdr:rowOff>
    </xdr:from>
    <xdr:ext cx="3162300" cy="409575"/>
    <xdr:sp>
      <xdr:nvSpPr>
        <xdr:cNvPr id="16" name="ZoneTexte 2"/>
        <xdr:cNvSpPr txBox="1">
          <a:spLocks noChangeArrowheads="1"/>
        </xdr:cNvSpPr>
      </xdr:nvSpPr>
      <xdr:spPr>
        <a:xfrm>
          <a:off x="29879925" y="6838950"/>
          <a:ext cx="3162300" cy="409575"/>
        </a:xfrm>
        <a:prstGeom prst="rect">
          <a:avLst/>
        </a:prstGeom>
        <a:noFill/>
        <a:ln w="9525" cmpd="sng">
          <a:solidFill>
            <a:srgbClr val="000000"/>
          </a:solidFill>
          <a:headEnd type="none"/>
          <a:tailEnd type="none"/>
        </a:ln>
      </xdr:spPr>
      <xdr:txBody>
        <a:bodyPr vertOverflow="clip" wrap="square" anchor="ctr">
          <a:spAutoFit/>
        </a:bodyPr>
        <a:p>
          <a:pPr algn="ctr">
            <a:defRPr/>
          </a:pPr>
          <a:r>
            <a:rPr lang="en-US" cap="none" sz="1100" b="0" i="0" u="none" baseline="0">
              <a:solidFill>
                <a:srgbClr val="000000"/>
              </a:solidFill>
              <a:latin typeface="Calibri"/>
              <a:ea typeface="Calibri"/>
              <a:cs typeface="Calibri"/>
            </a:rPr>
            <a:t>Si vous déduisez les 2% (médecins C1), seuls les frais
</a:t>
          </a:r>
          <a:r>
            <a:rPr lang="en-US" cap="none" sz="1100" b="0" i="0" u="none" baseline="0">
              <a:solidFill>
                <a:srgbClr val="000000"/>
              </a:solidFill>
              <a:latin typeface="Calibri"/>
              <a:ea typeface="Calibri"/>
              <a:cs typeface="Calibri"/>
            </a:rPr>
            <a:t>de</a:t>
          </a:r>
          <a:r>
            <a:rPr lang="en-US" cap="none" sz="1100" b="0" i="0" u="none" baseline="0">
              <a:solidFill>
                <a:srgbClr val="000000"/>
              </a:solidFill>
              <a:latin typeface="Calibri"/>
              <a:ea typeface="Calibri"/>
              <a:cs typeface="Calibri"/>
            </a:rPr>
            <a:t> congrès sont à comptabiliser</a:t>
          </a:r>
        </a:p>
      </xdr:txBody>
    </xdr:sp>
    <xdr:clientData/>
  </xdr:oneCellAnchor>
  <xdr:twoCellAnchor>
    <xdr:from>
      <xdr:col>4</xdr:col>
      <xdr:colOff>676275</xdr:colOff>
      <xdr:row>23</xdr:row>
      <xdr:rowOff>76200</xdr:rowOff>
    </xdr:from>
    <xdr:to>
      <xdr:col>5</xdr:col>
      <xdr:colOff>152400</xdr:colOff>
      <xdr:row>25</xdr:row>
      <xdr:rowOff>76200</xdr:rowOff>
    </xdr:to>
    <xdr:sp>
      <xdr:nvSpPr>
        <xdr:cNvPr id="17" name="Text Box 7"/>
        <xdr:cNvSpPr txBox="1">
          <a:spLocks noChangeArrowheads="1"/>
        </xdr:cNvSpPr>
      </xdr:nvSpPr>
      <xdr:spPr>
        <a:xfrm>
          <a:off x="3857625" y="5095875"/>
          <a:ext cx="276225" cy="285750"/>
        </a:xfrm>
        <a:prstGeom prst="rect">
          <a:avLst/>
        </a:prstGeom>
        <a:solidFill>
          <a:srgbClr val="FFFFFF"/>
        </a:solidFill>
        <a:ln w="9525" cmpd="sng">
          <a:noFill/>
        </a:ln>
      </xdr:spPr>
      <xdr:txBody>
        <a:bodyPr vertOverflow="clip" wrap="square" lIns="36576" tIns="27432" rIns="0" bIns="0"/>
        <a:p>
          <a:pPr algn="l">
            <a:defRPr/>
          </a:pPr>
          <a:r>
            <a:rPr lang="en-US" cap="none" sz="1400" b="0" i="0" u="none" baseline="0">
              <a:solidFill>
                <a:srgbClr val="000000"/>
              </a:solidFill>
              <a:latin typeface="Arial"/>
              <a:ea typeface="Arial"/>
              <a:cs typeface="Arial"/>
            </a:rPr>
            <a:t>=</a:t>
          </a:r>
        </a:p>
      </xdr:txBody>
    </xdr:sp>
    <xdr:clientData/>
  </xdr:twoCellAnchor>
  <xdr:twoCellAnchor>
    <xdr:from>
      <xdr:col>13</xdr:col>
      <xdr:colOff>533400</xdr:colOff>
      <xdr:row>25</xdr:row>
      <xdr:rowOff>142875</xdr:rowOff>
    </xdr:from>
    <xdr:to>
      <xdr:col>14</xdr:col>
      <xdr:colOff>219075</xdr:colOff>
      <xdr:row>26</xdr:row>
      <xdr:rowOff>142875</xdr:rowOff>
    </xdr:to>
    <xdr:sp>
      <xdr:nvSpPr>
        <xdr:cNvPr id="18" name="Text Box 6"/>
        <xdr:cNvSpPr txBox="1">
          <a:spLocks noChangeArrowheads="1"/>
        </xdr:cNvSpPr>
      </xdr:nvSpPr>
      <xdr:spPr>
        <a:xfrm>
          <a:off x="12011025" y="5448300"/>
          <a:ext cx="48577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25"/>
  <sheetViews>
    <sheetView zoomScalePageLayoutView="0" workbookViewId="0" topLeftCell="A1">
      <selection activeCell="D7" sqref="D7"/>
    </sheetView>
  </sheetViews>
  <sheetFormatPr defaultColWidth="11.421875" defaultRowHeight="12.75"/>
  <cols>
    <col min="1" max="1" width="82.57421875" style="0" bestFit="1" customWidth="1"/>
  </cols>
  <sheetData>
    <row r="1" ht="30.75">
      <c r="A1" s="126" t="s">
        <v>148</v>
      </c>
    </row>
    <row r="2" ht="17.25" customHeight="1"/>
    <row r="3" spans="1:7" ht="15">
      <c r="A3" s="132" t="s">
        <v>149</v>
      </c>
      <c r="B3" s="123"/>
      <c r="C3" s="123"/>
      <c r="D3" s="123"/>
      <c r="E3" s="123"/>
      <c r="F3" s="123"/>
      <c r="G3" s="123"/>
    </row>
    <row r="4" spans="1:7" ht="15">
      <c r="A4" s="132"/>
      <c r="B4" s="123"/>
      <c r="C4" s="123"/>
      <c r="D4" s="123"/>
      <c r="E4" s="123"/>
      <c r="F4" s="123"/>
      <c r="G4" s="123"/>
    </row>
    <row r="5" spans="1:7" ht="15">
      <c r="A5" s="132"/>
      <c r="B5" s="123"/>
      <c r="C5" s="123"/>
      <c r="D5" s="123"/>
      <c r="E5" s="123"/>
      <c r="F5" s="123"/>
      <c r="G5" s="123"/>
    </row>
    <row r="6" spans="1:7" ht="26.25" customHeight="1">
      <c r="A6" s="124"/>
      <c r="B6" s="123"/>
      <c r="C6" s="123"/>
      <c r="D6" s="123"/>
      <c r="E6" s="123"/>
      <c r="F6" s="123"/>
      <c r="G6" s="123"/>
    </row>
    <row r="7" ht="41.25" customHeight="1">
      <c r="A7" s="129" t="s">
        <v>147</v>
      </c>
    </row>
    <row r="8" ht="64.5" customHeight="1">
      <c r="A8" s="126" t="s">
        <v>156</v>
      </c>
    </row>
    <row r="9" ht="15" customHeight="1">
      <c r="A9" s="123"/>
    </row>
    <row r="10" ht="48.75" customHeight="1">
      <c r="A10" s="126" t="s">
        <v>157</v>
      </c>
    </row>
    <row r="11" ht="54" customHeight="1">
      <c r="A11" s="125" t="s">
        <v>150</v>
      </c>
    </row>
    <row r="12" ht="15.75">
      <c r="A12" s="127" t="s">
        <v>151</v>
      </c>
    </row>
    <row r="13" ht="15.75">
      <c r="A13" s="127" t="s">
        <v>152</v>
      </c>
    </row>
    <row r="14" ht="15.75">
      <c r="A14" s="127" t="s">
        <v>158</v>
      </c>
    </row>
    <row r="15" ht="15.75">
      <c r="A15" s="127" t="s">
        <v>155</v>
      </c>
    </row>
    <row r="16" ht="30.75">
      <c r="A16" s="125" t="s">
        <v>153</v>
      </c>
    </row>
    <row r="17" ht="15.75">
      <c r="A17" s="128" t="s">
        <v>154</v>
      </c>
    </row>
    <row r="18" ht="15">
      <c r="A18" s="128"/>
    </row>
    <row r="19" ht="15">
      <c r="A19" s="123"/>
    </row>
    <row r="20" ht="15">
      <c r="A20" s="123"/>
    </row>
    <row r="21" ht="15">
      <c r="A21" s="123"/>
    </row>
    <row r="22" ht="15">
      <c r="A22" s="123"/>
    </row>
    <row r="23" ht="15">
      <c r="A23" s="123"/>
    </row>
    <row r="24" ht="15">
      <c r="A24" s="123"/>
    </row>
    <row r="25" ht="15">
      <c r="A25" s="123"/>
    </row>
  </sheetData>
  <sheetProtection password="C601" sheet="1" selectLockedCells="1" selectUnlockedCells="1"/>
  <mergeCells count="1">
    <mergeCell ref="A3:A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R45"/>
  <sheetViews>
    <sheetView showGridLines="0" tabSelected="1" zoomScaleSheetLayoutView="100" zoomScalePageLayoutView="0" workbookViewId="0" topLeftCell="A1">
      <pane xSplit="1" ySplit="4" topLeftCell="AA5" activePane="bottomRight" state="frozen"/>
      <selection pane="topLeft" activeCell="A1" sqref="A1"/>
      <selection pane="topRight" activeCell="B1" sqref="B1"/>
      <selection pane="bottomLeft" activeCell="A5" sqref="A5"/>
      <selection pane="bottomRight" activeCell="N4" sqref="N4"/>
    </sheetView>
  </sheetViews>
  <sheetFormatPr defaultColWidth="11.421875" defaultRowHeight="12.75"/>
  <cols>
    <col min="1" max="1" width="11.28125" style="5" customWidth="1"/>
    <col min="2" max="2" width="12.57421875" style="5" customWidth="1"/>
    <col min="3" max="3" width="12.00390625" style="5" customWidth="1"/>
    <col min="4" max="4" width="11.8515625" style="5" customWidth="1"/>
    <col min="5" max="5" width="12.00390625" style="5" customWidth="1"/>
    <col min="6" max="6" width="13.140625" style="5" customWidth="1"/>
    <col min="7" max="7" width="16.28125" style="5" customWidth="1"/>
    <col min="8" max="8" width="16.00390625" style="5" customWidth="1"/>
    <col min="9" max="9" width="15.7109375" style="5" customWidth="1"/>
    <col min="10" max="10" width="14.57421875" style="5" customWidth="1"/>
    <col min="11" max="11" width="11.8515625" style="5" customWidth="1"/>
    <col min="12" max="12" width="12.7109375" style="5" customWidth="1"/>
    <col min="13" max="13" width="12.140625" style="5" customWidth="1"/>
    <col min="14" max="14" width="12.00390625" style="5" customWidth="1"/>
    <col min="15" max="15" width="12.8515625" style="5" customWidth="1"/>
    <col min="16" max="16" width="12.00390625" style="5" customWidth="1"/>
    <col min="17" max="17" width="11.8515625" style="5" customWidth="1"/>
    <col min="18" max="18" width="10.00390625" style="5" customWidth="1"/>
    <col min="19" max="20" width="12.00390625" style="5" customWidth="1"/>
    <col min="21" max="21" width="11.8515625" style="5" customWidth="1"/>
    <col min="22" max="28" width="12.00390625" style="5" customWidth="1"/>
    <col min="29" max="32" width="11.8515625" style="5" customWidth="1"/>
    <col min="33" max="33" width="12.00390625" style="5" customWidth="1"/>
    <col min="34" max="34" width="11.8515625" style="5" customWidth="1"/>
    <col min="35" max="36" width="12.00390625" style="5" customWidth="1"/>
    <col min="37" max="37" width="11.8515625" style="5" customWidth="1"/>
    <col min="38" max="38" width="13.140625" style="5" customWidth="1"/>
    <col min="39" max="39" width="13.8515625" style="5" customWidth="1"/>
    <col min="40" max="40" width="12.57421875" style="5" customWidth="1"/>
    <col min="41" max="42" width="13.7109375" style="5" customWidth="1"/>
    <col min="43" max="43" width="13.57421875" style="5" customWidth="1"/>
    <col min="44" max="44" width="12.00390625" style="5" customWidth="1"/>
    <col min="45" max="16384" width="11.421875" style="5" customWidth="1"/>
  </cols>
  <sheetData>
    <row r="1" spans="1:44" ht="12.75">
      <c r="A1" s="139" t="s">
        <v>68</v>
      </c>
      <c r="B1" s="140"/>
      <c r="C1" s="27"/>
      <c r="D1" s="4"/>
      <c r="E1" s="141" t="s">
        <v>67</v>
      </c>
      <c r="F1" s="142"/>
      <c r="G1" s="171"/>
      <c r="H1" s="172"/>
      <c r="I1" s="40" t="s">
        <v>72</v>
      </c>
      <c r="J1" s="49"/>
      <c r="K1" s="21" t="s">
        <v>84</v>
      </c>
      <c r="L1" s="28">
        <f>C1</f>
        <v>0</v>
      </c>
      <c r="M1" s="51"/>
      <c r="N1" s="56" t="s">
        <v>67</v>
      </c>
      <c r="O1" s="149">
        <f>G1</f>
        <v>0</v>
      </c>
      <c r="P1" s="150"/>
      <c r="Q1" s="150"/>
      <c r="R1" s="151"/>
      <c r="S1" s="40"/>
      <c r="T1" s="28">
        <f>J1</f>
        <v>0</v>
      </c>
      <c r="V1" s="141" t="s">
        <v>85</v>
      </c>
      <c r="W1" s="142"/>
      <c r="X1" s="28">
        <f>C1</f>
        <v>0</v>
      </c>
      <c r="Y1" s="41"/>
      <c r="Z1" s="141" t="s">
        <v>67</v>
      </c>
      <c r="AA1" s="142"/>
      <c r="AB1" s="149">
        <f>G1</f>
        <v>0</v>
      </c>
      <c r="AC1" s="150"/>
      <c r="AD1" s="150"/>
      <c r="AE1" s="151"/>
      <c r="AG1" s="28">
        <f>J1</f>
        <v>0</v>
      </c>
      <c r="AH1" s="141" t="s">
        <v>85</v>
      </c>
      <c r="AI1" s="142"/>
      <c r="AJ1" s="28">
        <f>C1</f>
        <v>0</v>
      </c>
      <c r="AK1" s="141" t="s">
        <v>67</v>
      </c>
      <c r="AL1" s="142"/>
      <c r="AM1" s="149">
        <f>G1</f>
        <v>0</v>
      </c>
      <c r="AN1" s="150"/>
      <c r="AO1" s="150"/>
      <c r="AP1" s="151"/>
      <c r="AR1" s="52">
        <f>J1</f>
        <v>0</v>
      </c>
    </row>
    <row r="2" ht="12.75">
      <c r="D2" s="37"/>
    </row>
    <row r="3" spans="1:44" s="8" customFormat="1" ht="12.75">
      <c r="A3" s="146" t="s">
        <v>0</v>
      </c>
      <c r="B3" s="134" t="s">
        <v>14</v>
      </c>
      <c r="C3" s="135"/>
      <c r="D3" s="135"/>
      <c r="E3" s="136"/>
      <c r="F3" s="155" t="s">
        <v>17</v>
      </c>
      <c r="G3" s="163" t="s">
        <v>18</v>
      </c>
      <c r="H3" s="137" t="s">
        <v>139</v>
      </c>
      <c r="I3" s="152" t="s">
        <v>140</v>
      </c>
      <c r="J3" s="163" t="s">
        <v>19</v>
      </c>
      <c r="K3" s="178" t="s">
        <v>0</v>
      </c>
      <c r="L3" s="147" t="s">
        <v>14</v>
      </c>
      <c r="M3" s="148"/>
      <c r="N3" s="148"/>
      <c r="O3" s="152" t="s">
        <v>22</v>
      </c>
      <c r="P3" s="137" t="s">
        <v>57</v>
      </c>
      <c r="Q3" s="152" t="s">
        <v>27</v>
      </c>
      <c r="R3" s="163" t="s">
        <v>56</v>
      </c>
      <c r="S3" s="163" t="s">
        <v>28</v>
      </c>
      <c r="T3" s="163" t="s">
        <v>29</v>
      </c>
      <c r="U3" s="168" t="s">
        <v>30</v>
      </c>
      <c r="V3" s="168"/>
      <c r="W3" s="173" t="s">
        <v>33</v>
      </c>
      <c r="X3" s="174"/>
      <c r="Y3" s="175"/>
      <c r="Z3" s="152" t="s">
        <v>36</v>
      </c>
      <c r="AA3" s="152" t="s">
        <v>37</v>
      </c>
      <c r="AB3" s="154" t="s">
        <v>53</v>
      </c>
      <c r="AC3" s="154"/>
      <c r="AD3" s="154"/>
      <c r="AE3" s="154"/>
      <c r="AF3" s="154"/>
      <c r="AG3" s="154"/>
      <c r="AH3" s="154" t="s">
        <v>82</v>
      </c>
      <c r="AI3" s="154"/>
      <c r="AJ3" s="152" t="s">
        <v>45</v>
      </c>
      <c r="AK3" s="152" t="s">
        <v>46</v>
      </c>
      <c r="AL3" s="157" t="s">
        <v>48</v>
      </c>
      <c r="AM3" s="158"/>
      <c r="AN3" s="158"/>
      <c r="AO3" s="159"/>
      <c r="AP3" s="137" t="s">
        <v>51</v>
      </c>
      <c r="AQ3" s="137" t="s">
        <v>77</v>
      </c>
      <c r="AR3" s="137" t="s">
        <v>52</v>
      </c>
    </row>
    <row r="4" spans="1:44" s="8" customFormat="1" ht="33.75">
      <c r="A4" s="146"/>
      <c r="B4" s="34" t="s">
        <v>71</v>
      </c>
      <c r="C4" s="6" t="s">
        <v>16</v>
      </c>
      <c r="D4" s="88"/>
      <c r="E4" s="33" t="s">
        <v>70</v>
      </c>
      <c r="F4" s="156"/>
      <c r="G4" s="163"/>
      <c r="H4" s="156"/>
      <c r="I4" s="163"/>
      <c r="J4" s="163"/>
      <c r="K4" s="178"/>
      <c r="L4" s="34" t="s">
        <v>15</v>
      </c>
      <c r="M4" s="6" t="s">
        <v>16</v>
      </c>
      <c r="N4" s="26"/>
      <c r="O4" s="153"/>
      <c r="P4" s="138"/>
      <c r="Q4" s="153"/>
      <c r="R4" s="163"/>
      <c r="S4" s="163"/>
      <c r="T4" s="163"/>
      <c r="U4" s="7" t="s">
        <v>31</v>
      </c>
      <c r="V4" s="7" t="s">
        <v>32</v>
      </c>
      <c r="W4" s="7" t="s">
        <v>34</v>
      </c>
      <c r="X4" s="9" t="s">
        <v>76</v>
      </c>
      <c r="Y4" s="9" t="s">
        <v>75</v>
      </c>
      <c r="Z4" s="152"/>
      <c r="AA4" s="152"/>
      <c r="AB4" s="79" t="s">
        <v>38</v>
      </c>
      <c r="AC4" s="79" t="s">
        <v>39</v>
      </c>
      <c r="AD4" s="79" t="s">
        <v>40</v>
      </c>
      <c r="AE4" s="79" t="s">
        <v>41</v>
      </c>
      <c r="AF4" s="79" t="s">
        <v>42</v>
      </c>
      <c r="AG4" s="79" t="s">
        <v>43</v>
      </c>
      <c r="AH4" s="79" t="s">
        <v>44</v>
      </c>
      <c r="AI4" s="79" t="s">
        <v>35</v>
      </c>
      <c r="AJ4" s="152"/>
      <c r="AK4" s="152"/>
      <c r="AL4" s="79" t="s">
        <v>49</v>
      </c>
      <c r="AM4" s="79" t="s">
        <v>50</v>
      </c>
      <c r="AN4" s="78" t="s">
        <v>83</v>
      </c>
      <c r="AO4" s="79" t="s">
        <v>35</v>
      </c>
      <c r="AP4" s="138"/>
      <c r="AQ4" s="138"/>
      <c r="AR4" s="138"/>
    </row>
    <row r="5" spans="1:44" ht="19.5" customHeight="1">
      <c r="A5" s="47" t="s">
        <v>1</v>
      </c>
      <c r="B5" s="70"/>
      <c r="C5" s="69"/>
      <c r="D5" s="69"/>
      <c r="E5" s="69"/>
      <c r="F5" s="66"/>
      <c r="G5" s="66"/>
      <c r="H5" s="66"/>
      <c r="I5" s="66"/>
      <c r="J5" s="66"/>
      <c r="K5" s="48" t="s">
        <v>1</v>
      </c>
      <c r="L5" s="71"/>
      <c r="M5" s="71"/>
      <c r="N5" s="71"/>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row>
    <row r="6" spans="1:44" ht="19.5" customHeight="1">
      <c r="A6" s="47" t="s">
        <v>2</v>
      </c>
      <c r="B6" s="69"/>
      <c r="C6" s="69"/>
      <c r="D6" s="69"/>
      <c r="E6" s="69"/>
      <c r="F6" s="66"/>
      <c r="G6" s="66"/>
      <c r="H6" s="66"/>
      <c r="I6" s="66"/>
      <c r="J6" s="66"/>
      <c r="K6" s="48" t="s">
        <v>2</v>
      </c>
      <c r="L6" s="71"/>
      <c r="M6" s="71"/>
      <c r="N6" s="71"/>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row>
    <row r="7" spans="1:44" ht="19.5" customHeight="1">
      <c r="A7" s="47" t="s">
        <v>3</v>
      </c>
      <c r="B7" s="69"/>
      <c r="C7" s="69"/>
      <c r="D7" s="69"/>
      <c r="E7" s="70"/>
      <c r="F7" s="66"/>
      <c r="G7" s="66"/>
      <c r="H7" s="66"/>
      <c r="I7" s="66"/>
      <c r="J7" s="66"/>
      <c r="K7" s="48" t="s">
        <v>3</v>
      </c>
      <c r="L7" s="71"/>
      <c r="M7" s="71"/>
      <c r="N7" s="71"/>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row>
    <row r="8" spans="1:44" ht="19.5" customHeight="1">
      <c r="A8" s="47" t="s">
        <v>4</v>
      </c>
      <c r="B8" s="69"/>
      <c r="C8" s="69"/>
      <c r="D8" s="69"/>
      <c r="E8" s="69"/>
      <c r="F8" s="66"/>
      <c r="G8" s="66"/>
      <c r="H8" s="66"/>
      <c r="I8" s="66"/>
      <c r="J8" s="66"/>
      <c r="K8" s="48" t="s">
        <v>4</v>
      </c>
      <c r="L8" s="71"/>
      <c r="M8" s="71"/>
      <c r="N8" s="71"/>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row>
    <row r="9" spans="1:44" ht="19.5" customHeight="1">
      <c r="A9" s="47" t="s">
        <v>5</v>
      </c>
      <c r="B9" s="69"/>
      <c r="C9" s="69"/>
      <c r="D9" s="69"/>
      <c r="E9" s="69"/>
      <c r="F9" s="66"/>
      <c r="G9" s="66"/>
      <c r="H9" s="66"/>
      <c r="I9" s="66"/>
      <c r="J9" s="66"/>
      <c r="K9" s="48" t="s">
        <v>5</v>
      </c>
      <c r="L9" s="71"/>
      <c r="M9" s="71"/>
      <c r="N9" s="71"/>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row>
    <row r="10" spans="1:44" ht="19.5" customHeight="1">
      <c r="A10" s="47" t="s">
        <v>6</v>
      </c>
      <c r="B10" s="69"/>
      <c r="C10" s="69"/>
      <c r="D10" s="69"/>
      <c r="E10" s="69"/>
      <c r="F10" s="66"/>
      <c r="G10" s="66"/>
      <c r="H10" s="66"/>
      <c r="I10" s="66"/>
      <c r="J10" s="66"/>
      <c r="K10" s="48" t="s">
        <v>6</v>
      </c>
      <c r="L10" s="71"/>
      <c r="M10" s="71"/>
      <c r="N10" s="71"/>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row>
    <row r="11" spans="1:44" ht="19.5" customHeight="1">
      <c r="A11" s="47" t="s">
        <v>7</v>
      </c>
      <c r="B11" s="69"/>
      <c r="C11" s="69"/>
      <c r="D11" s="69"/>
      <c r="E11" s="69"/>
      <c r="F11" s="66"/>
      <c r="G11" s="66"/>
      <c r="H11" s="66"/>
      <c r="I11" s="66"/>
      <c r="J11" s="66"/>
      <c r="K11" s="48" t="s">
        <v>7</v>
      </c>
      <c r="L11" s="71"/>
      <c r="M11" s="71"/>
      <c r="N11" s="71"/>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row>
    <row r="12" spans="1:44" ht="19.5" customHeight="1">
      <c r="A12" s="47" t="s">
        <v>8</v>
      </c>
      <c r="B12" s="69"/>
      <c r="C12" s="69"/>
      <c r="D12" s="69"/>
      <c r="E12" s="69"/>
      <c r="F12" s="66"/>
      <c r="G12" s="66"/>
      <c r="H12" s="66"/>
      <c r="I12" s="66"/>
      <c r="J12" s="66"/>
      <c r="K12" s="48" t="s">
        <v>8</v>
      </c>
      <c r="L12" s="71"/>
      <c r="M12" s="71"/>
      <c r="N12" s="71"/>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row>
    <row r="13" spans="1:44" ht="19.5" customHeight="1">
      <c r="A13" s="47" t="s">
        <v>9</v>
      </c>
      <c r="B13" s="69"/>
      <c r="C13" s="69"/>
      <c r="D13" s="69"/>
      <c r="E13" s="69"/>
      <c r="F13" s="66"/>
      <c r="G13" s="66"/>
      <c r="H13" s="66"/>
      <c r="I13" s="66"/>
      <c r="J13" s="66"/>
      <c r="K13" s="48" t="s">
        <v>9</v>
      </c>
      <c r="L13" s="71"/>
      <c r="M13" s="71"/>
      <c r="N13" s="71"/>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row>
    <row r="14" spans="1:44" ht="19.5" customHeight="1">
      <c r="A14" s="47" t="s">
        <v>10</v>
      </c>
      <c r="B14" s="69"/>
      <c r="C14" s="69"/>
      <c r="D14" s="69"/>
      <c r="E14" s="69"/>
      <c r="F14" s="66"/>
      <c r="G14" s="66"/>
      <c r="H14" s="66"/>
      <c r="I14" s="66"/>
      <c r="J14" s="66"/>
      <c r="K14" s="48" t="s">
        <v>10</v>
      </c>
      <c r="L14" s="71"/>
      <c r="M14" s="71"/>
      <c r="N14" s="71"/>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row>
    <row r="15" spans="1:44" ht="19.5" customHeight="1">
      <c r="A15" s="47" t="s">
        <v>11</v>
      </c>
      <c r="B15" s="69"/>
      <c r="C15" s="69"/>
      <c r="D15" s="69"/>
      <c r="E15" s="69"/>
      <c r="F15" s="66"/>
      <c r="G15" s="66"/>
      <c r="H15" s="66"/>
      <c r="I15" s="66"/>
      <c r="J15" s="66"/>
      <c r="K15" s="48" t="s">
        <v>11</v>
      </c>
      <c r="L15" s="71"/>
      <c r="M15" s="71"/>
      <c r="N15" s="71"/>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row>
    <row r="16" spans="1:44" ht="19.5" customHeight="1">
      <c r="A16" s="47" t="s">
        <v>12</v>
      </c>
      <c r="B16" s="69"/>
      <c r="C16" s="69"/>
      <c r="D16" s="69"/>
      <c r="E16" s="69"/>
      <c r="F16" s="66"/>
      <c r="G16" s="66"/>
      <c r="H16" s="66"/>
      <c r="I16" s="66"/>
      <c r="J16" s="66"/>
      <c r="K16" s="48" t="s">
        <v>12</v>
      </c>
      <c r="L16" s="71"/>
      <c r="M16" s="71"/>
      <c r="N16" s="71"/>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row>
    <row r="17" spans="1:44" ht="12.75" customHeight="1">
      <c r="A17" s="131"/>
      <c r="B17" s="122"/>
      <c r="C17" s="122"/>
      <c r="D17" s="122"/>
      <c r="E17" s="122"/>
      <c r="F17" s="66"/>
      <c r="G17" s="66"/>
      <c r="H17" s="66"/>
      <c r="I17" s="66"/>
      <c r="J17" s="66"/>
      <c r="K17" s="131"/>
      <c r="L17" s="71"/>
      <c r="M17" s="71"/>
      <c r="N17" s="71"/>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row>
    <row r="18" spans="1:44" ht="12.75">
      <c r="A18" s="90"/>
      <c r="B18" s="89"/>
      <c r="C18" s="89"/>
      <c r="D18" s="89"/>
      <c r="E18" s="89"/>
      <c r="F18" s="89"/>
      <c r="G18" s="89"/>
      <c r="H18" s="89"/>
      <c r="I18" s="89"/>
      <c r="J18" s="89"/>
      <c r="K18" s="164" t="s">
        <v>146</v>
      </c>
      <c r="L18" s="165"/>
      <c r="M18" s="165"/>
      <c r="N18" s="165"/>
      <c r="O18" s="66"/>
      <c r="P18" s="66"/>
      <c r="Q18" s="68"/>
      <c r="R18" s="68"/>
      <c r="S18" s="68"/>
      <c r="T18" s="68"/>
      <c r="U18" s="68"/>
      <c r="V18" s="68"/>
      <c r="W18" s="68"/>
      <c r="X18" s="67"/>
      <c r="Y18" s="67"/>
      <c r="Z18" s="68"/>
      <c r="AA18" s="68"/>
      <c r="AB18" s="68"/>
      <c r="AC18" s="68"/>
      <c r="AD18" s="68"/>
      <c r="AE18" s="68"/>
      <c r="AF18" s="68"/>
      <c r="AG18" s="68"/>
      <c r="AH18" s="68"/>
      <c r="AI18" s="68"/>
      <c r="AJ18" s="68"/>
      <c r="AK18" s="68"/>
      <c r="AL18" s="68"/>
      <c r="AM18" s="68"/>
      <c r="AN18" s="68"/>
      <c r="AO18" s="68"/>
      <c r="AP18" s="68"/>
      <c r="AQ18" s="68"/>
      <c r="AR18" s="68"/>
    </row>
    <row r="19" spans="1:44" ht="12.75">
      <c r="A19" s="90"/>
      <c r="B19" s="89"/>
      <c r="C19" s="89"/>
      <c r="D19" s="89"/>
      <c r="E19" s="89"/>
      <c r="F19" s="89"/>
      <c r="G19" s="89"/>
      <c r="H19" s="89"/>
      <c r="I19" s="89"/>
      <c r="J19" s="89"/>
      <c r="K19" s="164" t="s">
        <v>86</v>
      </c>
      <c r="L19" s="165"/>
      <c r="M19" s="165"/>
      <c r="N19" s="166"/>
      <c r="O19" s="66"/>
      <c r="P19" s="66"/>
      <c r="Q19" s="68"/>
      <c r="R19" s="68"/>
      <c r="S19" s="68"/>
      <c r="T19" s="68"/>
      <c r="U19" s="68"/>
      <c r="V19" s="68"/>
      <c r="W19" s="68"/>
      <c r="X19" s="67"/>
      <c r="Y19" s="67"/>
      <c r="Z19" s="68"/>
      <c r="AA19" s="68"/>
      <c r="AB19" s="68"/>
      <c r="AC19" s="68"/>
      <c r="AD19" s="68"/>
      <c r="AE19" s="68"/>
      <c r="AF19" s="68"/>
      <c r="AG19" s="68"/>
      <c r="AH19" s="68"/>
      <c r="AI19" s="68"/>
      <c r="AJ19" s="68"/>
      <c r="AK19" s="68"/>
      <c r="AL19" s="68"/>
      <c r="AM19" s="68"/>
      <c r="AN19" s="68"/>
      <c r="AO19" s="68"/>
      <c r="AP19" s="68"/>
      <c r="AQ19" s="68"/>
      <c r="AR19" s="68"/>
    </row>
    <row r="20" spans="1:44" ht="12.75">
      <c r="A20" s="91"/>
      <c r="B20" s="89"/>
      <c r="C20" s="89"/>
      <c r="D20" s="89"/>
      <c r="E20" s="89"/>
      <c r="F20" s="89"/>
      <c r="G20" s="89"/>
      <c r="H20" s="89"/>
      <c r="I20" s="89"/>
      <c r="J20" s="89"/>
      <c r="K20" s="143"/>
      <c r="L20" s="144"/>
      <c r="M20" s="144"/>
      <c r="N20" s="145"/>
      <c r="O20" s="66"/>
      <c r="P20" s="66"/>
      <c r="Q20" s="68"/>
      <c r="R20" s="68"/>
      <c r="S20" s="68"/>
      <c r="T20" s="68"/>
      <c r="U20" s="68"/>
      <c r="V20" s="68"/>
      <c r="W20" s="68"/>
      <c r="X20" s="67"/>
      <c r="Y20" s="67"/>
      <c r="Z20" s="68"/>
      <c r="AA20" s="68"/>
      <c r="AB20" s="68"/>
      <c r="AC20" s="68"/>
      <c r="AD20" s="68"/>
      <c r="AE20" s="68"/>
      <c r="AF20" s="68"/>
      <c r="AG20" s="68"/>
      <c r="AH20" s="68"/>
      <c r="AI20" s="68"/>
      <c r="AJ20" s="68"/>
      <c r="AK20" s="68"/>
      <c r="AL20" s="68"/>
      <c r="AM20" s="68"/>
      <c r="AN20" s="68"/>
      <c r="AO20" s="68"/>
      <c r="AP20" s="68"/>
      <c r="AQ20" s="68"/>
      <c r="AR20" s="68"/>
    </row>
    <row r="21" spans="1:44" ht="12.75">
      <c r="A21" s="36" t="s">
        <v>13</v>
      </c>
      <c r="B21" s="11">
        <f aca="true" t="shared" si="0" ref="B21:J21">SUM(B5:B20)</f>
        <v>0</v>
      </c>
      <c r="C21" s="11">
        <f t="shared" si="0"/>
        <v>0</v>
      </c>
      <c r="D21" s="11">
        <f t="shared" si="0"/>
        <v>0</v>
      </c>
      <c r="E21" s="11">
        <f t="shared" si="0"/>
        <v>0</v>
      </c>
      <c r="F21" s="12">
        <f t="shared" si="0"/>
        <v>0</v>
      </c>
      <c r="G21" s="12">
        <f t="shared" si="0"/>
        <v>0</v>
      </c>
      <c r="H21" s="12">
        <f t="shared" si="0"/>
        <v>0</v>
      </c>
      <c r="I21" s="12">
        <f t="shared" si="0"/>
        <v>0</v>
      </c>
      <c r="J21" s="12">
        <f t="shared" si="0"/>
        <v>0</v>
      </c>
      <c r="K21" s="36" t="s">
        <v>13</v>
      </c>
      <c r="L21" s="11">
        <f>SUM(L5:L17)</f>
        <v>0</v>
      </c>
      <c r="M21" s="11">
        <f>SUM(M5:M17)</f>
        <v>0</v>
      </c>
      <c r="N21" s="11">
        <f>SUM(N5:N17)</f>
        <v>0</v>
      </c>
      <c r="O21" s="12">
        <f aca="true" t="shared" si="1" ref="O21:AR21">SUM(O5:O20)</f>
        <v>0</v>
      </c>
      <c r="P21" s="12">
        <f t="shared" si="1"/>
        <v>0</v>
      </c>
      <c r="Q21" s="12">
        <f t="shared" si="1"/>
        <v>0</v>
      </c>
      <c r="R21" s="12">
        <f t="shared" si="1"/>
        <v>0</v>
      </c>
      <c r="S21" s="12">
        <f t="shared" si="1"/>
        <v>0</v>
      </c>
      <c r="T21" s="12">
        <f t="shared" si="1"/>
        <v>0</v>
      </c>
      <c r="U21" s="12">
        <f t="shared" si="1"/>
        <v>0</v>
      </c>
      <c r="V21" s="12">
        <f t="shared" si="1"/>
        <v>0</v>
      </c>
      <c r="W21" s="12">
        <f t="shared" si="1"/>
        <v>0</v>
      </c>
      <c r="X21" s="12">
        <f t="shared" si="1"/>
        <v>0</v>
      </c>
      <c r="Y21" s="12">
        <f t="shared" si="1"/>
        <v>0</v>
      </c>
      <c r="Z21" s="12">
        <f t="shared" si="1"/>
        <v>0</v>
      </c>
      <c r="AA21" s="12">
        <f t="shared" si="1"/>
        <v>0</v>
      </c>
      <c r="AB21" s="12">
        <f t="shared" si="1"/>
        <v>0</v>
      </c>
      <c r="AC21" s="12">
        <f t="shared" si="1"/>
        <v>0</v>
      </c>
      <c r="AD21" s="12">
        <f t="shared" si="1"/>
        <v>0</v>
      </c>
      <c r="AE21" s="12">
        <f t="shared" si="1"/>
        <v>0</v>
      </c>
      <c r="AF21" s="12">
        <f t="shared" si="1"/>
        <v>0</v>
      </c>
      <c r="AG21" s="12">
        <f t="shared" si="1"/>
        <v>0</v>
      </c>
      <c r="AH21" s="12">
        <f t="shared" si="1"/>
        <v>0</v>
      </c>
      <c r="AI21" s="12">
        <f t="shared" si="1"/>
        <v>0</v>
      </c>
      <c r="AJ21" s="12">
        <f t="shared" si="1"/>
        <v>0</v>
      </c>
      <c r="AK21" s="12">
        <f t="shared" si="1"/>
        <v>0</v>
      </c>
      <c r="AL21" s="12">
        <f t="shared" si="1"/>
        <v>0</v>
      </c>
      <c r="AM21" s="12">
        <f t="shared" si="1"/>
        <v>0</v>
      </c>
      <c r="AN21" s="12">
        <f t="shared" si="1"/>
        <v>0</v>
      </c>
      <c r="AO21" s="12">
        <f t="shared" si="1"/>
        <v>0</v>
      </c>
      <c r="AP21" s="12">
        <f t="shared" si="1"/>
        <v>0</v>
      </c>
      <c r="AQ21" s="12">
        <f t="shared" si="1"/>
        <v>0</v>
      </c>
      <c r="AR21" s="12">
        <f t="shared" si="1"/>
        <v>0</v>
      </c>
    </row>
    <row r="22" spans="2:10" ht="12.75">
      <c r="B22" s="161"/>
      <c r="C22" s="161"/>
      <c r="D22" s="161"/>
      <c r="E22" s="161"/>
      <c r="F22" s="4"/>
      <c r="G22" s="4"/>
      <c r="H22" s="120" t="s">
        <v>141</v>
      </c>
      <c r="I22" s="120" t="s">
        <v>142</v>
      </c>
      <c r="J22" s="4"/>
    </row>
    <row r="23" spans="2:14" ht="12.75">
      <c r="B23" s="162"/>
      <c r="C23" s="162"/>
      <c r="D23" s="162"/>
      <c r="E23" s="13"/>
      <c r="F23" s="119"/>
      <c r="G23" s="119"/>
      <c r="H23" s="120"/>
      <c r="I23" s="120"/>
      <c r="J23" s="119"/>
      <c r="L23" s="162"/>
      <c r="M23" s="162"/>
      <c r="N23" s="162"/>
    </row>
    <row r="24" spans="2:44" ht="11.25" customHeight="1">
      <c r="B24" s="133" t="s">
        <v>21</v>
      </c>
      <c r="C24" s="133"/>
      <c r="D24" s="133"/>
      <c r="E24" s="133"/>
      <c r="F24" s="207" t="s">
        <v>20</v>
      </c>
      <c r="G24" s="207"/>
      <c r="H24" s="207"/>
      <c r="I24" s="207"/>
      <c r="J24" s="207"/>
      <c r="K24" s="206" t="s">
        <v>54</v>
      </c>
      <c r="L24" s="206"/>
      <c r="M24" s="206"/>
      <c r="N24" s="206"/>
      <c r="O24" s="206"/>
      <c r="P24" s="14"/>
      <c r="Q24" s="15">
        <f>SUM(R24:AP24)</f>
        <v>0</v>
      </c>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5"/>
    </row>
    <row r="25" spans="2:44" ht="11.25" customHeight="1">
      <c r="B25" s="160">
        <f>SUM(B21:E21)</f>
        <v>0</v>
      </c>
      <c r="C25" s="160"/>
      <c r="D25" s="160"/>
      <c r="E25" s="160"/>
      <c r="F25" s="160">
        <f>SUM(F21:J21)</f>
        <v>0</v>
      </c>
      <c r="G25" s="160"/>
      <c r="H25" s="160"/>
      <c r="I25" s="160"/>
      <c r="J25" s="160"/>
      <c r="K25" s="169" t="s">
        <v>26</v>
      </c>
      <c r="L25" s="169"/>
      <c r="M25" s="169"/>
      <c r="N25" s="169"/>
      <c r="O25" s="16"/>
      <c r="P25" s="16"/>
      <c r="Q25" s="16"/>
      <c r="R25" s="11">
        <f aca="true" t="shared" si="2" ref="R25:AO25">R21+R24</f>
        <v>0</v>
      </c>
      <c r="S25" s="11">
        <f t="shared" si="2"/>
        <v>0</v>
      </c>
      <c r="T25" s="11">
        <f t="shared" si="2"/>
        <v>0</v>
      </c>
      <c r="U25" s="11">
        <f t="shared" si="2"/>
        <v>0</v>
      </c>
      <c r="V25" s="11">
        <f t="shared" si="2"/>
        <v>0</v>
      </c>
      <c r="W25" s="11">
        <f t="shared" si="2"/>
        <v>0</v>
      </c>
      <c r="X25" s="11">
        <f t="shared" si="2"/>
        <v>0</v>
      </c>
      <c r="Y25" s="11">
        <f>SUM(Y21:Y24)</f>
        <v>0</v>
      </c>
      <c r="Z25" s="11">
        <f t="shared" si="2"/>
        <v>0</v>
      </c>
      <c r="AA25" s="11">
        <f t="shared" si="2"/>
        <v>0</v>
      </c>
      <c r="AB25" s="11">
        <f t="shared" si="2"/>
        <v>0</v>
      </c>
      <c r="AC25" s="11">
        <f t="shared" si="2"/>
        <v>0</v>
      </c>
      <c r="AD25" s="11">
        <f t="shared" si="2"/>
        <v>0</v>
      </c>
      <c r="AE25" s="11">
        <f t="shared" si="2"/>
        <v>0</v>
      </c>
      <c r="AF25" s="11">
        <f t="shared" si="2"/>
        <v>0</v>
      </c>
      <c r="AG25" s="11">
        <f t="shared" si="2"/>
        <v>0</v>
      </c>
      <c r="AH25" s="11">
        <f t="shared" si="2"/>
        <v>0</v>
      </c>
      <c r="AI25" s="11">
        <f t="shared" si="2"/>
        <v>0</v>
      </c>
      <c r="AJ25" s="11">
        <f t="shared" si="2"/>
        <v>0</v>
      </c>
      <c r="AK25" s="11">
        <f t="shared" si="2"/>
        <v>0</v>
      </c>
      <c r="AL25" s="11">
        <f t="shared" si="2"/>
        <v>0</v>
      </c>
      <c r="AM25" s="11">
        <f t="shared" si="2"/>
        <v>0</v>
      </c>
      <c r="AN25" s="11">
        <f t="shared" si="2"/>
        <v>0</v>
      </c>
      <c r="AO25" s="11">
        <f t="shared" si="2"/>
        <v>0</v>
      </c>
      <c r="AP25" s="11">
        <f>AP21+AP24</f>
        <v>0</v>
      </c>
      <c r="AQ25" s="11">
        <f>SUM(AQ21:AQ24)</f>
        <v>0</v>
      </c>
      <c r="AR25" s="46"/>
    </row>
    <row r="26" spans="2:44" ht="11.25" customHeight="1">
      <c r="B26" s="13"/>
      <c r="C26" s="13"/>
      <c r="D26" s="13"/>
      <c r="E26" s="13"/>
      <c r="F26" s="13"/>
      <c r="G26" s="13"/>
      <c r="H26" s="13"/>
      <c r="I26" s="13"/>
      <c r="J26" s="13"/>
      <c r="K26" s="17"/>
      <c r="L26" s="160">
        <f>SUM(L21:N21)</f>
        <v>0</v>
      </c>
      <c r="M26" s="160"/>
      <c r="N26" s="160"/>
      <c r="O26" s="19"/>
      <c r="P26" s="19"/>
      <c r="Q26" s="19"/>
      <c r="R26" s="19"/>
      <c r="S26" s="19"/>
      <c r="T26" s="19"/>
      <c r="U26" s="170">
        <f>SUM(O21:AR21)</f>
        <v>0</v>
      </c>
      <c r="V26" s="170"/>
      <c r="W26" s="19"/>
      <c r="X26" s="19"/>
      <c r="Y26" s="19"/>
      <c r="Z26" s="19"/>
      <c r="AA26" s="19"/>
      <c r="AB26" s="19"/>
      <c r="AC26" s="19"/>
      <c r="AD26" s="19"/>
      <c r="AE26" s="19"/>
      <c r="AF26" s="19"/>
      <c r="AG26" s="19"/>
      <c r="AH26" s="19"/>
      <c r="AI26" s="19"/>
      <c r="AJ26" s="19"/>
      <c r="AK26" s="19"/>
      <c r="AL26" s="19"/>
      <c r="AM26" s="19"/>
      <c r="AN26" s="19"/>
      <c r="AO26" s="19"/>
      <c r="AP26" s="19"/>
      <c r="AQ26" s="19"/>
      <c r="AR26" s="19"/>
    </row>
    <row r="27" spans="1:36" ht="12.75">
      <c r="A27" s="32"/>
      <c r="B27" s="32"/>
      <c r="C27" s="35" t="s">
        <v>15</v>
      </c>
      <c r="D27" s="29" t="s">
        <v>16</v>
      </c>
      <c r="E27" s="73"/>
      <c r="F27" s="31"/>
      <c r="K27" s="121"/>
      <c r="L27" s="179" t="s">
        <v>23</v>
      </c>
      <c r="M27" s="179"/>
      <c r="N27" s="179"/>
      <c r="O27" s="19"/>
      <c r="P27" s="19"/>
      <c r="Q27" s="19"/>
      <c r="R27" s="19"/>
      <c r="S27" s="19"/>
      <c r="T27" s="19"/>
      <c r="U27" s="167" t="s">
        <v>143</v>
      </c>
      <c r="V27" s="167"/>
      <c r="W27" s="19"/>
      <c r="AI27" s="180" t="s">
        <v>160</v>
      </c>
      <c r="AJ27" s="180"/>
    </row>
    <row r="28" spans="1:44" ht="21.75" customHeight="1">
      <c r="A28" s="181" t="s">
        <v>90</v>
      </c>
      <c r="B28" s="182"/>
      <c r="C28" s="65"/>
      <c r="D28" s="72"/>
      <c r="E28" s="65"/>
      <c r="F28" s="59"/>
      <c r="I28" s="205" t="s">
        <v>63</v>
      </c>
      <c r="J28" s="205"/>
      <c r="W28" s="141" t="s">
        <v>73</v>
      </c>
      <c r="X28" s="141"/>
      <c r="Y28" s="3"/>
      <c r="AH28" s="62"/>
      <c r="AI28" s="80" t="s">
        <v>93</v>
      </c>
      <c r="AJ28" s="64"/>
      <c r="AP28" s="188"/>
      <c r="AQ28" s="209"/>
      <c r="AR28" s="75"/>
    </row>
    <row r="29" spans="1:44" ht="12.75" customHeight="1">
      <c r="A29" s="18"/>
      <c r="B29" s="20"/>
      <c r="C29" s="20"/>
      <c r="D29" s="20"/>
      <c r="E29" s="30"/>
      <c r="F29" s="32"/>
      <c r="I29" s="80" t="s">
        <v>64</v>
      </c>
      <c r="J29" s="64"/>
      <c r="O29" s="190" t="s">
        <v>74</v>
      </c>
      <c r="P29" s="191"/>
      <c r="Q29" s="191"/>
      <c r="R29" s="192"/>
      <c r="AB29" s="64"/>
      <c r="AD29" s="185" t="s">
        <v>47</v>
      </c>
      <c r="AH29" s="62"/>
      <c r="AI29" s="80" t="s">
        <v>88</v>
      </c>
      <c r="AJ29" s="64"/>
      <c r="AP29" s="188"/>
      <c r="AQ29" s="189"/>
      <c r="AR29" s="75"/>
    </row>
    <row r="30" spans="1:44" ht="12.75">
      <c r="A30" s="183" t="s">
        <v>24</v>
      </c>
      <c r="B30" s="184"/>
      <c r="C30" s="11">
        <f>B21</f>
        <v>0</v>
      </c>
      <c r="D30" s="22">
        <f>C21</f>
        <v>0</v>
      </c>
      <c r="E30" s="11">
        <f>D21</f>
        <v>0</v>
      </c>
      <c r="F30" s="24"/>
      <c r="I30" s="80" t="s">
        <v>65</v>
      </c>
      <c r="J30" s="64"/>
      <c r="O30" s="193"/>
      <c r="P30" s="194"/>
      <c r="Q30" s="194"/>
      <c r="R30" s="195"/>
      <c r="V30" s="208" t="s">
        <v>91</v>
      </c>
      <c r="W30" s="208"/>
      <c r="X30" s="84"/>
      <c r="Y30" s="42"/>
      <c r="AB30" s="25" t="s">
        <v>80</v>
      </c>
      <c r="AD30" s="186"/>
      <c r="AH30" s="62"/>
      <c r="AI30" s="81" t="s">
        <v>89</v>
      </c>
      <c r="AJ30" s="64"/>
      <c r="AO30" s="54"/>
      <c r="AP30" s="54"/>
      <c r="AQ30" s="60"/>
      <c r="AR30" s="76"/>
    </row>
    <row r="31" spans="1:43" ht="12.75" customHeight="1">
      <c r="A31" s="18"/>
      <c r="B31" s="20"/>
      <c r="C31" s="20"/>
      <c r="D31" s="20"/>
      <c r="E31" s="30"/>
      <c r="F31" s="32"/>
      <c r="I31" s="80" t="s">
        <v>66</v>
      </c>
      <c r="J31" s="64"/>
      <c r="O31" s="193"/>
      <c r="P31" s="194"/>
      <c r="Q31" s="194"/>
      <c r="R31" s="195"/>
      <c r="V31" s="83"/>
      <c r="W31" s="201" t="s">
        <v>92</v>
      </c>
      <c r="X31" s="199"/>
      <c r="Y31" s="42"/>
      <c r="AB31" s="55" t="s">
        <v>81</v>
      </c>
      <c r="AD31" s="187"/>
      <c r="AG31" s="23"/>
      <c r="AH31" s="62"/>
      <c r="AI31" s="92" t="s">
        <v>161</v>
      </c>
      <c r="AJ31" s="130"/>
      <c r="AK31" s="23"/>
      <c r="AL31" s="23"/>
      <c r="AO31" s="210"/>
      <c r="AP31" s="210"/>
      <c r="AQ31" s="210"/>
    </row>
    <row r="32" spans="1:44" ht="12.75" customHeight="1">
      <c r="A32" s="183" t="s">
        <v>25</v>
      </c>
      <c r="B32" s="184"/>
      <c r="C32" s="11">
        <f>L21</f>
        <v>0</v>
      </c>
      <c r="D32" s="22">
        <f>M21</f>
        <v>0</v>
      </c>
      <c r="E32" s="11">
        <f>N21</f>
        <v>0</v>
      </c>
      <c r="F32" s="24"/>
      <c r="I32" s="21" t="s">
        <v>62</v>
      </c>
      <c r="J32" s="38">
        <f>SUM(J29:J31)</f>
        <v>0</v>
      </c>
      <c r="O32" s="193"/>
      <c r="P32" s="194"/>
      <c r="Q32" s="194"/>
      <c r="R32" s="195"/>
      <c r="V32" s="83"/>
      <c r="W32" s="201"/>
      <c r="X32" s="200"/>
      <c r="Y32" s="42"/>
      <c r="AB32" s="55"/>
      <c r="AD32" s="23"/>
      <c r="AH32" s="62"/>
      <c r="AI32" s="93" t="s">
        <v>95</v>
      </c>
      <c r="AJ32" s="64"/>
      <c r="AO32" s="32"/>
      <c r="AP32" s="204" t="s">
        <v>63</v>
      </c>
      <c r="AQ32" s="204"/>
      <c r="AR32" s="204"/>
    </row>
    <row r="33" spans="1:36" ht="12.75" customHeight="1">
      <c r="A33" s="18"/>
      <c r="B33" s="20"/>
      <c r="C33" s="20"/>
      <c r="D33" s="20"/>
      <c r="E33" s="30"/>
      <c r="F33" s="32"/>
      <c r="L33" s="37"/>
      <c r="O33" s="196"/>
      <c r="P33" s="197"/>
      <c r="Q33" s="197"/>
      <c r="R33" s="198"/>
      <c r="W33" s="77" t="s">
        <v>69</v>
      </c>
      <c r="X33" s="85">
        <f>SUM(X30:X31)</f>
        <v>0</v>
      </c>
      <c r="Y33" s="43"/>
      <c r="Z33" s="24"/>
      <c r="AA33" s="25"/>
      <c r="AH33" s="62"/>
      <c r="AI33" s="86" t="s">
        <v>94</v>
      </c>
      <c r="AJ33" s="74"/>
    </row>
    <row r="34" spans="1:44" ht="23.25" customHeight="1">
      <c r="A34" s="181" t="s">
        <v>55</v>
      </c>
      <c r="B34" s="182"/>
      <c r="C34" s="10">
        <f>C28+C30-C32</f>
        <v>0</v>
      </c>
      <c r="D34" s="18">
        <f>D28+D30-D32</f>
        <v>0</v>
      </c>
      <c r="E34" s="10">
        <f>E28+E30-E32</f>
        <v>0</v>
      </c>
      <c r="F34" s="32"/>
      <c r="AH34" s="58"/>
      <c r="AI34" s="202" t="s">
        <v>162</v>
      </c>
      <c r="AJ34" s="202"/>
      <c r="AK34" s="202"/>
      <c r="AP34" s="176" t="s">
        <v>78</v>
      </c>
      <c r="AQ34" s="177"/>
      <c r="AR34" s="63"/>
    </row>
    <row r="35" spans="33:44" ht="12.75">
      <c r="AG35" s="53"/>
      <c r="AH35" s="64"/>
      <c r="AI35" s="86" t="s">
        <v>94</v>
      </c>
      <c r="AJ35" s="74"/>
      <c r="AK35" s="62"/>
      <c r="AL35" s="62"/>
      <c r="AP35" s="188" t="s">
        <v>79</v>
      </c>
      <c r="AQ35" s="203"/>
      <c r="AR35" s="64"/>
    </row>
    <row r="36" spans="33:44" ht="12.75" customHeight="1">
      <c r="AG36" s="53"/>
      <c r="AH36" s="61" t="s">
        <v>87</v>
      </c>
      <c r="AI36" s="82" t="s">
        <v>159</v>
      </c>
      <c r="AJ36" s="87">
        <f>SUM(AJ28+AJ29+AJ30+AJ32+AJ33+AJ35)</f>
        <v>0</v>
      </c>
      <c r="AK36" s="62"/>
      <c r="AL36" s="62"/>
      <c r="AQ36" s="50" t="s">
        <v>62</v>
      </c>
      <c r="AR36" s="39">
        <f>SUM(AR34:AR35)</f>
        <v>0</v>
      </c>
    </row>
    <row r="37" spans="33:38" ht="12.75">
      <c r="AG37" s="53"/>
      <c r="AH37" s="61"/>
      <c r="AJ37" s="57"/>
      <c r="AK37" s="57"/>
      <c r="AL37" s="57"/>
    </row>
    <row r="38" ht="12.75">
      <c r="AH38" s="61"/>
    </row>
    <row r="42" spans="31:33" ht="12.75">
      <c r="AE42" s="62"/>
      <c r="AF42" s="62"/>
      <c r="AG42" s="62"/>
    </row>
    <row r="43" spans="31:33" ht="12.75">
      <c r="AE43" s="62"/>
      <c r="AF43" s="62"/>
      <c r="AG43" s="62"/>
    </row>
    <row r="44" spans="31:33" ht="12.75">
      <c r="AE44" s="62"/>
      <c r="AF44" s="62"/>
      <c r="AG44" s="62"/>
    </row>
    <row r="45" spans="31:33" ht="12.75">
      <c r="AE45" s="62"/>
      <c r="AF45" s="62"/>
      <c r="AG45" s="62"/>
    </row>
  </sheetData>
  <sheetProtection password="C601" sheet="1" selectLockedCells="1"/>
  <mergeCells count="72">
    <mergeCell ref="AP35:AQ35"/>
    <mergeCell ref="AP32:AR32"/>
    <mergeCell ref="I28:J28"/>
    <mergeCell ref="L26:N26"/>
    <mergeCell ref="K24:O24"/>
    <mergeCell ref="F24:J24"/>
    <mergeCell ref="V30:W30"/>
    <mergeCell ref="AP28:AQ28"/>
    <mergeCell ref="AO31:AQ31"/>
    <mergeCell ref="A34:B34"/>
    <mergeCell ref="A28:B28"/>
    <mergeCell ref="A30:B30"/>
    <mergeCell ref="A32:B32"/>
    <mergeCell ref="AD29:AD31"/>
    <mergeCell ref="AP29:AQ29"/>
    <mergeCell ref="O29:R33"/>
    <mergeCell ref="X31:X32"/>
    <mergeCell ref="W31:W32"/>
    <mergeCell ref="W28:X28"/>
    <mergeCell ref="S3:S4"/>
    <mergeCell ref="J3:J4"/>
    <mergeCell ref="K3:K4"/>
    <mergeCell ref="AK3:AK4"/>
    <mergeCell ref="AQ3:AQ4"/>
    <mergeCell ref="L27:N27"/>
    <mergeCell ref="AI27:AJ27"/>
    <mergeCell ref="Z1:AA1"/>
    <mergeCell ref="W3:Y3"/>
    <mergeCell ref="V1:W1"/>
    <mergeCell ref="AB1:AE1"/>
    <mergeCell ref="AP34:AQ34"/>
    <mergeCell ref="AR3:AR4"/>
    <mergeCell ref="AI34:AK34"/>
    <mergeCell ref="U27:V27"/>
    <mergeCell ref="U3:V3"/>
    <mergeCell ref="Z3:Z4"/>
    <mergeCell ref="K25:N25"/>
    <mergeCell ref="AH3:AI3"/>
    <mergeCell ref="AA3:AA4"/>
    <mergeCell ref="T3:T4"/>
    <mergeCell ref="U26:V26"/>
    <mergeCell ref="K18:N18"/>
    <mergeCell ref="O3:O4"/>
    <mergeCell ref="B25:E25"/>
    <mergeCell ref="F25:J25"/>
    <mergeCell ref="B22:E22"/>
    <mergeCell ref="L23:N23"/>
    <mergeCell ref="R3:R4"/>
    <mergeCell ref="G3:G4"/>
    <mergeCell ref="B23:D23"/>
    <mergeCell ref="K19:N19"/>
    <mergeCell ref="H3:H4"/>
    <mergeCell ref="I3:I4"/>
    <mergeCell ref="AM1:AP1"/>
    <mergeCell ref="AK1:AL1"/>
    <mergeCell ref="Q3:Q4"/>
    <mergeCell ref="AP3:AP4"/>
    <mergeCell ref="AB3:AG3"/>
    <mergeCell ref="F3:F4"/>
    <mergeCell ref="AJ3:AJ4"/>
    <mergeCell ref="AL3:AO3"/>
    <mergeCell ref="G1:H1"/>
    <mergeCell ref="AH1:AI1"/>
    <mergeCell ref="B24:E24"/>
    <mergeCell ref="B3:E3"/>
    <mergeCell ref="P3:P4"/>
    <mergeCell ref="A1:B1"/>
    <mergeCell ref="E1:F1"/>
    <mergeCell ref="K20:N20"/>
    <mergeCell ref="A3:A4"/>
    <mergeCell ref="L3:N3"/>
    <mergeCell ref="O1:R1"/>
  </mergeCells>
  <printOptions/>
  <pageMargins left="0.1968503937007874" right="0.1968503937007874" top="0.1968503937007874" bottom="0.1968503937007874"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B1:I43"/>
  <sheetViews>
    <sheetView showZeros="0" zoomScale="106" zoomScaleNormal="106" zoomScalePageLayoutView="0" workbookViewId="0" topLeftCell="A1">
      <selection activeCell="H12" sqref="H12:I13"/>
    </sheetView>
  </sheetViews>
  <sheetFormatPr defaultColWidth="11.421875" defaultRowHeight="12.75"/>
  <cols>
    <col min="1" max="1" width="2.7109375" style="2" customWidth="1"/>
    <col min="2" max="2" width="8.8515625" style="2" customWidth="1"/>
    <col min="3" max="3" width="2.00390625" style="2" customWidth="1"/>
    <col min="4" max="4" width="11.421875" style="2" customWidth="1"/>
    <col min="5" max="5" width="5.140625" style="2" customWidth="1"/>
    <col min="6" max="6" width="25.140625" style="2" customWidth="1"/>
    <col min="7" max="7" width="11.57421875" style="2" customWidth="1"/>
    <col min="8" max="8" width="7.00390625" style="2" customWidth="1"/>
    <col min="9" max="9" width="10.7109375" style="2" customWidth="1"/>
    <col min="10" max="16384" width="11.421875" style="2" customWidth="1"/>
  </cols>
  <sheetData>
    <row r="1" spans="2:9" s="1" customFormat="1" ht="15">
      <c r="B1" s="98" t="s">
        <v>138</v>
      </c>
      <c r="C1" s="98"/>
      <c r="D1" s="99">
        <f>'récapitulatif avec totaux auto'!C1</f>
        <v>0</v>
      </c>
      <c r="E1" s="100"/>
      <c r="F1" s="101" t="s">
        <v>98</v>
      </c>
      <c r="G1" s="234">
        <f>'récapitulatif avec totaux auto'!G1:H1</f>
        <v>0</v>
      </c>
      <c r="H1" s="235"/>
      <c r="I1" s="236"/>
    </row>
    <row r="2" spans="4:9" ht="18" customHeight="1">
      <c r="D2" s="102"/>
      <c r="E2" s="102"/>
      <c r="F2" s="102"/>
      <c r="G2" s="102"/>
      <c r="H2" s="103"/>
      <c r="I2" s="103"/>
    </row>
    <row r="3" spans="2:9" ht="26.25" customHeight="1">
      <c r="B3" s="104" t="s">
        <v>96</v>
      </c>
      <c r="C3" s="104"/>
      <c r="D3" s="239" t="s">
        <v>99</v>
      </c>
      <c r="E3" s="239"/>
      <c r="F3" s="239"/>
      <c r="G3" s="239"/>
      <c r="H3" s="239"/>
      <c r="I3" s="239"/>
    </row>
    <row r="4" spans="2:9" ht="12.75">
      <c r="B4" s="104" t="s">
        <v>97</v>
      </c>
      <c r="C4" s="104"/>
      <c r="D4" s="240" t="s">
        <v>100</v>
      </c>
      <c r="E4" s="240"/>
      <c r="F4" s="240"/>
      <c r="G4" s="240"/>
      <c r="H4" s="240"/>
      <c r="I4" s="240"/>
    </row>
    <row r="5" spans="2:9" ht="18">
      <c r="B5" s="104" t="s">
        <v>101</v>
      </c>
      <c r="C5" s="104"/>
      <c r="D5" s="102"/>
      <c r="E5" s="102"/>
      <c r="F5" s="102"/>
      <c r="G5" s="102"/>
      <c r="H5" s="103"/>
      <c r="I5" s="103"/>
    </row>
    <row r="6" spans="2:9" ht="24" customHeight="1">
      <c r="B6" s="105" t="s">
        <v>102</v>
      </c>
      <c r="C6" s="106"/>
      <c r="D6" s="107" t="s">
        <v>144</v>
      </c>
      <c r="E6" s="108"/>
      <c r="F6" s="108"/>
      <c r="G6" s="108"/>
      <c r="H6" s="211">
        <f>'récapitulatif avec totaux auto'!C34+'récapitulatif avec totaux auto'!D34+'récapitulatif avec totaux auto'!E34</f>
        <v>0</v>
      </c>
      <c r="I6" s="212"/>
    </row>
    <row r="7" spans="2:9" ht="24" customHeight="1">
      <c r="B7" s="109" t="s">
        <v>103</v>
      </c>
      <c r="C7" s="110"/>
      <c r="D7" s="96" t="s">
        <v>22</v>
      </c>
      <c r="E7" s="96"/>
      <c r="F7" s="96"/>
      <c r="G7" s="96"/>
      <c r="H7" s="211">
        <f>'récapitulatif avec totaux auto'!O21</f>
        <v>0</v>
      </c>
      <c r="I7" s="212"/>
    </row>
    <row r="8" spans="2:9" ht="24" customHeight="1">
      <c r="B8" s="109" t="s">
        <v>104</v>
      </c>
      <c r="C8" s="110"/>
      <c r="D8" s="96" t="s">
        <v>57</v>
      </c>
      <c r="E8" s="96"/>
      <c r="F8" s="96"/>
      <c r="G8" s="96"/>
      <c r="H8" s="211">
        <f>'récapitulatif avec totaux auto'!P21</f>
        <v>0</v>
      </c>
      <c r="I8" s="212"/>
    </row>
    <row r="9" spans="2:9" ht="24" customHeight="1">
      <c r="B9" s="109" t="s">
        <v>105</v>
      </c>
      <c r="C9" s="110"/>
      <c r="D9" s="96" t="s">
        <v>106</v>
      </c>
      <c r="E9" s="96"/>
      <c r="F9" s="96"/>
      <c r="G9" s="96"/>
      <c r="H9" s="211">
        <f>'récapitulatif avec totaux auto'!AR35</f>
        <v>0</v>
      </c>
      <c r="I9" s="212"/>
    </row>
    <row r="10" spans="2:9" ht="24" customHeight="1">
      <c r="B10" s="109" t="s">
        <v>107</v>
      </c>
      <c r="C10" s="110"/>
      <c r="D10" s="96" t="s">
        <v>58</v>
      </c>
      <c r="E10" s="96"/>
      <c r="F10" s="96"/>
      <c r="G10" s="96"/>
      <c r="H10" s="211">
        <f>'récapitulatif avec totaux auto'!AR34</f>
        <v>0</v>
      </c>
      <c r="I10" s="212"/>
    </row>
    <row r="11" spans="2:9" ht="24" customHeight="1">
      <c r="B11" s="109" t="s">
        <v>108</v>
      </c>
      <c r="C11" s="110"/>
      <c r="D11" s="225" t="s">
        <v>128</v>
      </c>
      <c r="E11" s="225"/>
      <c r="F11" s="225"/>
      <c r="G11" s="96"/>
      <c r="H11" s="211">
        <f>'récapitulatif avec totaux auto'!W25</f>
        <v>0</v>
      </c>
      <c r="I11" s="212"/>
    </row>
    <row r="12" spans="2:9" ht="24" customHeight="1">
      <c r="B12" s="109" t="s">
        <v>109</v>
      </c>
      <c r="C12" s="110"/>
      <c r="D12" s="225" t="s">
        <v>110</v>
      </c>
      <c r="E12" s="225"/>
      <c r="F12" s="225"/>
      <c r="G12" s="96"/>
      <c r="H12" s="220">
        <f>'récapitulatif avec totaux auto'!R25</f>
        <v>0</v>
      </c>
      <c r="I12" s="221"/>
    </row>
    <row r="13" spans="2:9" ht="24" customHeight="1">
      <c r="B13" s="109" t="s">
        <v>111</v>
      </c>
      <c r="C13" s="110"/>
      <c r="D13" s="225" t="s">
        <v>112</v>
      </c>
      <c r="E13" s="225"/>
      <c r="F13" s="225"/>
      <c r="G13" s="96"/>
      <c r="H13" s="222"/>
      <c r="I13" s="223"/>
    </row>
    <row r="14" spans="2:9" ht="24" customHeight="1">
      <c r="B14" s="105"/>
      <c r="C14" s="106"/>
      <c r="D14" s="225"/>
      <c r="E14" s="225"/>
      <c r="F14" s="225"/>
      <c r="G14" s="226"/>
      <c r="H14" s="211">
        <f>'récapitulatif avec totaux auto'!E21</f>
        <v>0</v>
      </c>
      <c r="I14" s="212"/>
    </row>
    <row r="15" spans="2:9" ht="10.5" customHeight="1">
      <c r="B15" s="106"/>
      <c r="C15" s="106"/>
      <c r="D15" s="111"/>
      <c r="E15" s="111"/>
      <c r="F15" s="111"/>
      <c r="G15" s="108"/>
      <c r="H15" s="217"/>
      <c r="I15" s="217"/>
    </row>
    <row r="16" spans="2:9" ht="24" customHeight="1">
      <c r="B16" s="112" t="s">
        <v>113</v>
      </c>
      <c r="C16" s="104"/>
      <c r="D16" s="108"/>
      <c r="E16" s="108"/>
      <c r="F16" s="232" t="s">
        <v>59</v>
      </c>
      <c r="G16" s="233"/>
      <c r="H16" s="213">
        <f>SUM(H6:I14)</f>
        <v>0</v>
      </c>
      <c r="I16" s="214"/>
    </row>
    <row r="17" spans="2:9" ht="12.75" customHeight="1">
      <c r="B17" s="106"/>
      <c r="C17" s="106"/>
      <c r="D17" s="113"/>
      <c r="E17" s="108"/>
      <c r="F17" s="108"/>
      <c r="G17" s="108"/>
      <c r="H17" s="114"/>
      <c r="I17" s="114"/>
    </row>
    <row r="18" spans="2:9" ht="24" customHeight="1">
      <c r="B18" s="109" t="s">
        <v>114</v>
      </c>
      <c r="C18" s="110"/>
      <c r="D18" s="107" t="s">
        <v>145</v>
      </c>
      <c r="E18" s="96"/>
      <c r="F18" s="96"/>
      <c r="G18" s="96"/>
      <c r="H18" s="224">
        <f>'récapitulatif avec totaux auto'!C28+'récapitulatif avec totaux auto'!D28+'récapitulatif avec totaux auto'!E28</f>
        <v>0</v>
      </c>
      <c r="I18" s="212"/>
    </row>
    <row r="19" spans="2:9" ht="24" customHeight="1">
      <c r="B19" s="109" t="s">
        <v>115</v>
      </c>
      <c r="C19" s="110"/>
      <c r="D19" s="96" t="s">
        <v>60</v>
      </c>
      <c r="E19" s="96"/>
      <c r="F19" s="96"/>
      <c r="G19" s="96"/>
      <c r="H19" s="211">
        <f>'récapitulatif avec totaux auto'!J29</f>
        <v>0</v>
      </c>
      <c r="I19" s="212"/>
    </row>
    <row r="20" spans="2:9" ht="23.25" customHeight="1">
      <c r="B20" s="109" t="s">
        <v>116</v>
      </c>
      <c r="C20" s="110"/>
      <c r="D20" s="96" t="s">
        <v>117</v>
      </c>
      <c r="E20" s="96"/>
      <c r="F20" s="96"/>
      <c r="G20" s="96"/>
      <c r="H20" s="211">
        <f>'récapitulatif avec totaux auto'!Q24</f>
        <v>0</v>
      </c>
      <c r="I20" s="212"/>
    </row>
    <row r="21" spans="2:9" ht="24" customHeight="1">
      <c r="B21" s="109" t="s">
        <v>118</v>
      </c>
      <c r="C21" s="110"/>
      <c r="D21" s="96" t="s">
        <v>129</v>
      </c>
      <c r="E21" s="96"/>
      <c r="F21" s="96"/>
      <c r="G21" s="96"/>
      <c r="H21" s="211">
        <f>'récapitulatif avec totaux auto'!J30</f>
        <v>0</v>
      </c>
      <c r="I21" s="212"/>
    </row>
    <row r="22" spans="2:9" ht="24" customHeight="1">
      <c r="B22" s="109" t="s">
        <v>119</v>
      </c>
      <c r="C22" s="110"/>
      <c r="D22" s="96" t="s">
        <v>130</v>
      </c>
      <c r="E22" s="96"/>
      <c r="F22" s="96"/>
      <c r="G22" s="96"/>
      <c r="H22" s="211">
        <f>'récapitulatif avec totaux auto'!J31</f>
        <v>0</v>
      </c>
      <c r="I22" s="212"/>
    </row>
    <row r="23" spans="2:9" ht="24" customHeight="1">
      <c r="B23" s="109" t="s">
        <v>120</v>
      </c>
      <c r="C23" s="110"/>
      <c r="D23" s="96" t="s">
        <v>131</v>
      </c>
      <c r="E23" s="96"/>
      <c r="F23" s="96"/>
      <c r="G23" s="96"/>
      <c r="H23" s="211">
        <f>'récapitulatif avec totaux auto'!G21</f>
        <v>0</v>
      </c>
      <c r="I23" s="212"/>
    </row>
    <row r="24" spans="2:9" ht="28.5" customHeight="1">
      <c r="B24" s="109" t="s">
        <v>121</v>
      </c>
      <c r="C24" s="110"/>
      <c r="D24" s="218" t="s">
        <v>132</v>
      </c>
      <c r="E24" s="218"/>
      <c r="F24" s="218"/>
      <c r="G24" s="219"/>
      <c r="H24" s="211">
        <f>'récapitulatif avec totaux auto'!AB29+'récapitulatif avec totaux auto'!AH35</f>
        <v>0</v>
      </c>
      <c r="I24" s="212"/>
    </row>
    <row r="25" spans="2:9" ht="24" customHeight="1">
      <c r="B25" s="105"/>
      <c r="C25" s="106"/>
      <c r="D25" s="225"/>
      <c r="E25" s="225"/>
      <c r="F25" s="225"/>
      <c r="G25" s="226"/>
      <c r="H25" s="211"/>
      <c r="I25" s="212"/>
    </row>
    <row r="26" spans="2:9" ht="14.25" customHeight="1">
      <c r="B26" s="106"/>
      <c r="C26" s="106"/>
      <c r="D26" s="108"/>
      <c r="E26" s="108"/>
      <c r="F26" s="108"/>
      <c r="G26" s="108"/>
      <c r="H26" s="217"/>
      <c r="I26" s="217"/>
    </row>
    <row r="27" spans="2:9" ht="23.25" customHeight="1">
      <c r="B27" s="112" t="s">
        <v>122</v>
      </c>
      <c r="C27" s="104"/>
      <c r="D27" s="96"/>
      <c r="E27" s="96"/>
      <c r="F27" s="230" t="s">
        <v>61</v>
      </c>
      <c r="G27" s="231"/>
      <c r="H27" s="213">
        <f>SUM(H18:I25)</f>
        <v>0</v>
      </c>
      <c r="I27" s="214"/>
    </row>
    <row r="28" spans="2:9" ht="12" customHeight="1">
      <c r="B28" s="106"/>
      <c r="C28" s="106"/>
      <c r="D28" s="96"/>
      <c r="E28" s="96"/>
      <c r="F28" s="115"/>
      <c r="G28" s="115"/>
      <c r="H28" s="116"/>
      <c r="I28" s="116"/>
    </row>
    <row r="29" spans="2:9" ht="24" customHeight="1">
      <c r="B29" s="112" t="s">
        <v>123</v>
      </c>
      <c r="C29" s="104"/>
      <c r="D29" s="228" t="s">
        <v>135</v>
      </c>
      <c r="E29" s="228"/>
      <c r="F29" s="228"/>
      <c r="G29" s="229"/>
      <c r="H29" s="213">
        <f>H16-H27</f>
        <v>0</v>
      </c>
      <c r="I29" s="214"/>
    </row>
    <row r="30" spans="2:9" ht="11.25" customHeight="1">
      <c r="B30" s="106"/>
      <c r="C30" s="106"/>
      <c r="D30" s="96"/>
      <c r="E30" s="96"/>
      <c r="F30" s="96"/>
      <c r="G30" s="96"/>
      <c r="H30" s="116"/>
      <c r="I30" s="116"/>
    </row>
    <row r="31" spans="2:9" ht="24" customHeight="1">
      <c r="B31" s="109" t="s">
        <v>124</v>
      </c>
      <c r="C31" s="110"/>
      <c r="D31" s="218" t="s">
        <v>133</v>
      </c>
      <c r="E31" s="218"/>
      <c r="F31" s="218"/>
      <c r="G31" s="219"/>
      <c r="H31" s="211">
        <f>'récapitulatif avec totaux auto'!T25+'récapitulatif avec totaux auto'!U25+'récapitulatif avec totaux auto'!V25+'récapitulatif avec totaux auto'!X25+'récapitulatif avec totaux auto'!Y25+'récapitulatif avec totaux auto'!Z25+'récapitulatif avec totaux auto'!AA25+'récapitulatif avec totaux auto'!AB25+'récapitulatif avec totaux auto'!AC25+'récapitulatif avec totaux auto'!AD25+'récapitulatif avec totaux auto'!AE25+'récapitulatif avec totaux auto'!AF25+'récapitulatif avec totaux auto'!AG25+'récapitulatif avec totaux auto'!AH25+'récapitulatif avec totaux auto'!AI25+'récapitulatif avec totaux auto'!AJ25+'récapitulatif avec totaux auto'!AK25+'récapitulatif avec totaux auto'!AL25+'récapitulatif avec totaux auto'!AM25+'récapitulatif avec totaux auto'!AN25+'récapitulatif avec totaux auto'!AO25+'récapitulatif avec totaux auto'!AP25+'récapitulatif avec totaux auto'!AQ25+'récapitulatif avec totaux auto'!AB29+'récapitulatif avec totaux auto'!AH35</f>
        <v>0</v>
      </c>
      <c r="I31" s="212"/>
    </row>
    <row r="32" spans="2:9" ht="12" customHeight="1">
      <c r="B32" s="106"/>
      <c r="C32" s="106"/>
      <c r="D32" s="96"/>
      <c r="E32" s="96"/>
      <c r="F32" s="96"/>
      <c r="G32" s="96"/>
      <c r="H32" s="116"/>
      <c r="I32" s="116"/>
    </row>
    <row r="33" spans="2:9" ht="24" customHeight="1">
      <c r="B33" s="112" t="s">
        <v>125</v>
      </c>
      <c r="C33" s="104"/>
      <c r="D33" s="225" t="s">
        <v>136</v>
      </c>
      <c r="E33" s="225"/>
      <c r="F33" s="225"/>
      <c r="G33" s="226"/>
      <c r="H33" s="213">
        <f>H29+H31</f>
        <v>0</v>
      </c>
      <c r="I33" s="214"/>
    </row>
    <row r="34" spans="2:9" ht="12" customHeight="1">
      <c r="B34" s="106"/>
      <c r="C34" s="106"/>
      <c r="D34" s="95"/>
      <c r="E34" s="96"/>
      <c r="F34" s="96"/>
      <c r="G34" s="97"/>
      <c r="H34" s="94"/>
      <c r="I34" s="117"/>
    </row>
    <row r="35" spans="2:9" ht="24" customHeight="1">
      <c r="B35" s="109" t="s">
        <v>126</v>
      </c>
      <c r="C35" s="110"/>
      <c r="D35" s="218" t="s">
        <v>134</v>
      </c>
      <c r="E35" s="218"/>
      <c r="F35" s="218"/>
      <c r="G35" s="219"/>
      <c r="H35" s="215">
        <f>'récapitulatif avec totaux auto'!H21+'récapitulatif avec totaux auto'!I21-'récapitulatif avec totaux auto'!S25</f>
        <v>0</v>
      </c>
      <c r="I35" s="216"/>
    </row>
    <row r="36" spans="2:9" ht="11.25" customHeight="1">
      <c r="B36" s="106"/>
      <c r="C36" s="106"/>
      <c r="D36" s="96"/>
      <c r="E36" s="96"/>
      <c r="F36" s="96"/>
      <c r="G36" s="96"/>
      <c r="H36" s="118"/>
      <c r="I36" s="118"/>
    </row>
    <row r="37" spans="2:9" ht="24" customHeight="1">
      <c r="B37" s="112" t="s">
        <v>127</v>
      </c>
      <c r="C37" s="104"/>
      <c r="D37" s="96"/>
      <c r="E37" s="96"/>
      <c r="F37" s="227" t="s">
        <v>137</v>
      </c>
      <c r="G37" s="227"/>
      <c r="H37" s="213">
        <f>H35-H33</f>
        <v>0</v>
      </c>
      <c r="I37" s="214"/>
    </row>
    <row r="38" spans="3:9" ht="15" customHeight="1">
      <c r="C38" s="237"/>
      <c r="D38" s="238"/>
      <c r="E38" s="238"/>
      <c r="F38" s="238"/>
      <c r="G38" s="238"/>
      <c r="H38" s="238"/>
      <c r="I38" s="238"/>
    </row>
    <row r="39" spans="3:9" ht="15" customHeight="1">
      <c r="C39" s="238"/>
      <c r="D39" s="238"/>
      <c r="E39" s="238"/>
      <c r="F39" s="238"/>
      <c r="G39" s="238"/>
      <c r="H39" s="238"/>
      <c r="I39" s="238"/>
    </row>
    <row r="40" spans="3:9" ht="15">
      <c r="C40" s="1"/>
      <c r="D40" s="1"/>
      <c r="E40" s="1"/>
      <c r="F40" s="1"/>
      <c r="G40" s="1"/>
      <c r="H40" s="1"/>
      <c r="I40" s="1"/>
    </row>
    <row r="41" spans="3:9" ht="15">
      <c r="C41" s="1"/>
      <c r="D41" s="1"/>
      <c r="E41" s="1"/>
      <c r="F41" s="1"/>
      <c r="G41" s="1"/>
      <c r="H41" s="1"/>
      <c r="I41" s="1"/>
    </row>
    <row r="42" spans="3:9" ht="15">
      <c r="C42" s="1"/>
      <c r="D42" s="1"/>
      <c r="E42" s="1"/>
      <c r="F42" s="1"/>
      <c r="G42" s="1"/>
      <c r="H42" s="1"/>
      <c r="I42" s="1"/>
    </row>
    <row r="43" spans="3:9" ht="15">
      <c r="C43" s="1"/>
      <c r="D43" s="1"/>
      <c r="E43" s="1"/>
      <c r="F43" s="1"/>
      <c r="G43" s="1"/>
      <c r="H43" s="1"/>
      <c r="I43" s="1"/>
    </row>
  </sheetData>
  <sheetProtection password="C601" sheet="1" objects="1" selectLockedCells="1" selectUnlockedCells="1"/>
  <mergeCells count="42">
    <mergeCell ref="G1:I1"/>
    <mergeCell ref="C38:I39"/>
    <mergeCell ref="D3:I3"/>
    <mergeCell ref="D4:I4"/>
    <mergeCell ref="H19:I19"/>
    <mergeCell ref="H26:I26"/>
    <mergeCell ref="H23:I23"/>
    <mergeCell ref="H7:I7"/>
    <mergeCell ref="H21:I21"/>
    <mergeCell ref="H9:I9"/>
    <mergeCell ref="D24:G24"/>
    <mergeCell ref="D25:G25"/>
    <mergeCell ref="F27:G27"/>
    <mergeCell ref="F16:G16"/>
    <mergeCell ref="D11:F11"/>
    <mergeCell ref="D12:F12"/>
    <mergeCell ref="D13:F13"/>
    <mergeCell ref="F37:G37"/>
    <mergeCell ref="H37:I37"/>
    <mergeCell ref="H33:I33"/>
    <mergeCell ref="H31:I31"/>
    <mergeCell ref="D29:G29"/>
    <mergeCell ref="D33:G33"/>
    <mergeCell ref="H6:I6"/>
    <mergeCell ref="D31:G31"/>
    <mergeCell ref="D35:G35"/>
    <mergeCell ref="H12:I13"/>
    <mergeCell ref="H18:I18"/>
    <mergeCell ref="H16:I16"/>
    <mergeCell ref="H14:I14"/>
    <mergeCell ref="D14:G14"/>
    <mergeCell ref="H27:I27"/>
    <mergeCell ref="H25:I25"/>
    <mergeCell ref="H10:I10"/>
    <mergeCell ref="H8:I8"/>
    <mergeCell ref="H29:I29"/>
    <mergeCell ref="H22:I22"/>
    <mergeCell ref="H20:I20"/>
    <mergeCell ref="H35:I35"/>
    <mergeCell ref="H24:I24"/>
    <mergeCell ref="H11:I11"/>
    <mergeCell ref="H15:I15"/>
  </mergeCells>
  <printOptions/>
  <pageMargins left="0.7874015748031497" right="0.7874015748031497"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ARAPL LIMOGES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NCL</dc:creator>
  <cp:keywords/>
  <dc:description/>
  <cp:lastModifiedBy>FLORENCE GOURCEROL</cp:lastModifiedBy>
  <cp:lastPrinted>2021-02-03T07:41:31Z</cp:lastPrinted>
  <dcterms:created xsi:type="dcterms:W3CDTF">2005-07-20T13:13:17Z</dcterms:created>
  <dcterms:modified xsi:type="dcterms:W3CDTF">2021-02-03T07:51:41Z</dcterms:modified>
  <cp:category/>
  <cp:version/>
  <cp:contentType/>
  <cp:contentStatus/>
</cp:coreProperties>
</file>